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C:\Users\ScottL\Desktop\Four Quadrant Files Final\"/>
    </mc:Choice>
  </mc:AlternateContent>
  <xr:revisionPtr revIDLastSave="0" documentId="10_ncr:100000_{CC134916-BD79-4382-96B6-D6F257005E54}" xr6:coauthVersionLast="31" xr6:coauthVersionMax="34" xr10:uidLastSave="{00000000-0000-0000-0000-000000000000}"/>
  <bookViews>
    <workbookView xWindow="0" yWindow="0" windowWidth="16215" windowHeight="7680" tabRatio="796" activeTab="3" xr2:uid="{00000000-000D-0000-FFFF-FFFF00000000}"/>
  </bookViews>
  <sheets>
    <sheet name="Manufacturer Curve" sheetId="12" r:id="rId1"/>
    <sheet name="Valve Characteristic" sheetId="15" r:id="rId2"/>
    <sheet name="Check Valve Information" sheetId="32" r:id="rId3"/>
    <sheet name="4Q Suter Data" sheetId="31" r:id="rId4"/>
  </sheets>
  <definedNames>
    <definedName name="A" localSheetId="3">16</definedName>
    <definedName name="A" localSheetId="2">16</definedName>
    <definedName name="Alpha">#REF!</definedName>
    <definedName name="B" localSheetId="3">28</definedName>
    <definedName name="B" localSheetId="2">28</definedName>
    <definedName name="CP" localSheetId="3">14</definedName>
    <definedName name="CP" localSheetId="2">14</definedName>
    <definedName name="CV" localSheetId="3">15</definedName>
    <definedName name="CV" localSheetId="2">15</definedName>
    <definedName name="D" localSheetId="3">4</definedName>
    <definedName name="D" localSheetId="2">4</definedName>
    <definedName name="GA" localSheetId="3">17</definedName>
    <definedName name="GA" localSheetId="2">17</definedName>
    <definedName name="H" localSheetId="3">3</definedName>
    <definedName name="H" localSheetId="2">3</definedName>
    <definedName name="K" localSheetId="3">12</definedName>
    <definedName name="K" localSheetId="2">12</definedName>
    <definedName name="KB" localSheetId="3">21</definedName>
    <definedName name="KB" localSheetId="2">21</definedName>
    <definedName name="MU" localSheetId="3">13</definedName>
    <definedName name="MU" localSheetId="2">13</definedName>
    <definedName name="MW" localSheetId="3">29</definedName>
    <definedName name="MW" localSheetId="2">29</definedName>
    <definedName name="NU" localSheetId="3">20</definedName>
    <definedName name="NU" localSheetId="2">20</definedName>
    <definedName name="P" localSheetId="3">1</definedName>
    <definedName name="P" localSheetId="2">1</definedName>
    <definedName name="PC" localSheetId="3">30</definedName>
    <definedName name="PC" localSheetId="2">30</definedName>
    <definedName name="PH" localSheetId="3">11</definedName>
    <definedName name="PH" localSheetId="2">11</definedName>
    <definedName name="PR" localSheetId="3">18</definedName>
    <definedName name="PR" localSheetId="2">18</definedName>
    <definedName name="PSAT" localSheetId="3">23</definedName>
    <definedName name="PSAT" localSheetId="2">23</definedName>
    <definedName name="S" localSheetId="3">6</definedName>
    <definedName name="S" localSheetId="2">6</definedName>
    <definedName name="SATL" localSheetId="3">9</definedName>
    <definedName name="SATL" localSheetId="2">9</definedName>
    <definedName name="SATV" localSheetId="3">10</definedName>
    <definedName name="SATV" localSheetId="2">10</definedName>
    <definedName name="ST" localSheetId="3">27</definedName>
    <definedName name="ST" localSheetId="2">27</definedName>
    <definedName name="T" localSheetId="3">2</definedName>
    <definedName name="T" localSheetId="2">2</definedName>
    <definedName name="TC" localSheetId="3">31</definedName>
    <definedName name="TC" localSheetId="2">31</definedName>
    <definedName name="TSAT" localSheetId="3">22</definedName>
    <definedName name="TSAT" localSheetId="2">22</definedName>
    <definedName name="TSUP" localSheetId="3">26</definedName>
    <definedName name="TSUP" localSheetId="2">26</definedName>
    <definedName name="U" localSheetId="3">7</definedName>
    <definedName name="U" localSheetId="2">7</definedName>
    <definedName name="V" localSheetId="3">5</definedName>
    <definedName name="V" localSheetId="2">5</definedName>
    <definedName name="X" localSheetId="3">8</definedName>
    <definedName name="X" localSheetId="2">8</definedName>
    <definedName name="Z" localSheetId="3">19</definedName>
    <definedName name="Z" localSheetId="2">19</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12" l="1"/>
  <c r="F7" i="12"/>
  <c r="F8" i="12"/>
  <c r="F9" i="12"/>
  <c r="F10" i="12"/>
  <c r="F11" i="12"/>
  <c r="F12" i="12"/>
  <c r="F13" i="12"/>
  <c r="F14"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F54" i="12"/>
  <c r="F55" i="12"/>
  <c r="E6" i="12"/>
  <c r="E7" i="12"/>
  <c r="E8" i="12"/>
  <c r="E9" i="12"/>
  <c r="E10" i="12"/>
  <c r="E11" i="12"/>
  <c r="E12" i="12"/>
  <c r="E13" i="12"/>
  <c r="E14" i="12"/>
  <c r="E15" i="12"/>
  <c r="E16" i="12"/>
  <c r="E17" i="12"/>
  <c r="E18" i="12"/>
  <c r="E19" i="12"/>
  <c r="E20" i="12"/>
  <c r="E21" i="12"/>
  <c r="E22" i="12"/>
  <c r="E23" i="12"/>
  <c r="E24" i="12"/>
  <c r="E25" i="12"/>
  <c r="E26" i="12"/>
  <c r="E27" i="12"/>
  <c r="E28" i="12"/>
  <c r="E29" i="12"/>
  <c r="E30" i="12"/>
  <c r="E31" i="12"/>
  <c r="E32" i="12"/>
  <c r="E33" i="12"/>
  <c r="E34" i="12"/>
  <c r="E35" i="12"/>
  <c r="E36" i="12"/>
  <c r="E37" i="12"/>
  <c r="E38" i="12"/>
  <c r="E39" i="12"/>
  <c r="E40" i="12"/>
  <c r="E41" i="12"/>
  <c r="E42" i="12"/>
  <c r="E43" i="12"/>
  <c r="E44" i="12"/>
  <c r="E45" i="12"/>
  <c r="E46" i="12"/>
  <c r="E47" i="12"/>
  <c r="E48" i="12"/>
  <c r="E49" i="12"/>
  <c r="E50" i="12"/>
  <c r="E51" i="12"/>
  <c r="E52" i="12"/>
  <c r="E53" i="12"/>
  <c r="E54" i="12"/>
  <c r="E55" i="12"/>
  <c r="F5" i="12"/>
  <c r="E5" i="12"/>
</calcChain>
</file>

<file path=xl/sharedStrings.xml><?xml version="1.0" encoding="utf-8"?>
<sst xmlns="http://schemas.openxmlformats.org/spreadsheetml/2006/main" count="44" uniqueCount="31">
  <si>
    <t>Flow (m3/s)</t>
  </si>
  <si>
    <t>Head (m)</t>
  </si>
  <si>
    <t>Head</t>
  </si>
  <si>
    <t>a</t>
  </si>
  <si>
    <t>b</t>
  </si>
  <si>
    <t>Power (kW)</t>
  </si>
  <si>
    <t>Raw Data</t>
  </si>
  <si>
    <t>Third Order Polynomial Curve Fit</t>
  </si>
  <si>
    <t>Curve Constants</t>
  </si>
  <si>
    <t>Power</t>
  </si>
  <si>
    <t>c</t>
  </si>
  <si>
    <t>d</t>
  </si>
  <si>
    <t>Ns = 0.42 (22.1 Metric/1140 US)</t>
  </si>
  <si>
    <t>Ns = 0.46 (24.6 Metric/1270 US)</t>
  </si>
  <si>
    <t>Ns = 0.79 (41.9 Metric/2160 US)</t>
  </si>
  <si>
    <r>
      <t>in θ=</t>
    </r>
    <r>
      <rPr>
        <i/>
        <sz val="11"/>
        <color theme="1"/>
        <rFont val="Calibri"/>
        <family val="2"/>
      </rPr>
      <t xml:space="preserve">π + </t>
    </r>
    <r>
      <rPr>
        <i/>
        <sz val="11"/>
        <color theme="1"/>
        <rFont val="Calibri"/>
        <family val="2"/>
        <scheme val="minor"/>
      </rPr>
      <t>atan(ν/α) form</t>
    </r>
  </si>
  <si>
    <t>θ</t>
  </si>
  <si>
    <t>Reverse Velocity (m/s)</t>
  </si>
  <si>
    <t>Time (%)</t>
  </si>
  <si>
    <t>Closing (%)</t>
  </si>
  <si>
    <t>Opening (%)</t>
  </si>
  <si>
    <t>Grundfos 1220-A/B KP double suction, horizontal split case pump operating at 893 RPM with a 472 mm impeller trim</t>
  </si>
  <si>
    <t>Opening and closing profiles for a typical linearly actuated ball valve</t>
  </si>
  <si>
    <t>Check Valve Closure (Example 4) based on data from Thorley, A. R. D., (2004), Fluid Transients in Pipeline Systems, D. &amp; L. George Ltd, Hertfordshire, England.</t>
  </si>
  <si>
    <r>
      <t>Fluid Deceleration (m/s</t>
    </r>
    <r>
      <rPr>
        <b/>
        <vertAlign val="superscript"/>
        <sz val="11"/>
        <color theme="1"/>
        <rFont val="Calibri"/>
        <family val="2"/>
        <scheme val="minor"/>
      </rPr>
      <t>2</t>
    </r>
    <r>
      <rPr>
        <b/>
        <sz val="11"/>
        <color theme="1"/>
        <rFont val="Calibri"/>
        <family val="2"/>
        <scheme val="minor"/>
      </rPr>
      <t>)</t>
    </r>
  </si>
  <si>
    <t>Raw Four Quadrant Data in Suter Form for various Specific Speeds</t>
  </si>
  <si>
    <t>Ns = 0.46 from Wylie, E. B. and Streeter, V. L. (1993), Fluid Transients in Systems, Prentice Hall, Englewood Cliffs, NJ. Original measurements by Swanson, 1953</t>
  </si>
  <si>
    <t>Ns = 0.42 from Brown, R. J., and Rogers, D. C. (1980), “Development of Pump Characteristics from Field Tests”, ASME Journal of Mechanical Design, Vol. 102, No. 4, 807-817.</t>
  </si>
  <si>
    <t>Ns = 0.79 from Thorley, A. R. D., and Chaudry, A., (1996) “Pump Characteristics for Transient Flow Analysis”, Proc. 7th International conference on pressure surges &amp; fluid transients in pipelines and open channels, BHR Group, Harrogate, UK, April 1996</t>
  </si>
  <si>
    <r>
      <t>F</t>
    </r>
    <r>
      <rPr>
        <b/>
        <vertAlign val="subscript"/>
        <sz val="11"/>
        <color theme="1"/>
        <rFont val="Calibri"/>
        <family val="2"/>
        <scheme val="minor"/>
      </rPr>
      <t>H</t>
    </r>
  </si>
  <si>
    <r>
      <t>F</t>
    </r>
    <r>
      <rPr>
        <b/>
        <vertAlign val="subscript"/>
        <sz val="11"/>
        <color theme="1"/>
        <rFont val="Calibri"/>
        <family val="2"/>
        <scheme val="minor"/>
      </rPr>
      <t>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</si>
</sst>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i/>
      <sz val="11"/>
      <color theme="1"/>
      <name val="Calibri"/>
      <family val="2"/>
      <scheme val="minor"/>
    </font>
    <font>
      <i/>
      <sz val="11"/>
      <color theme="1"/>
      <name val="Calibri"/>
      <family val="2"/>
    </font>
    <font>
      <sz val="11"/>
      <color theme="0"/>
      <name val="Calibri"/>
      <family val="2"/>
      <scheme val="minor"/>
    </font>
    <font>
      <b/>
      <vertAlign val="superscript"/>
      <sz val="11"/>
      <color theme="1"/>
      <name val="Calibri"/>
      <family val="2"/>
      <scheme val="minor"/>
    </font>
    <font>
      <b/>
      <vertAlign val="subscript"/>
      <sz val="11"/>
      <color theme="1"/>
      <name val="Calibri"/>
      <family val="2"/>
      <scheme val="minor"/>
    </font>
  </fonts>
  <fills count="3">
    <fill>
      <patternFill patternType="none"/>
    </fill>
    <fill>
      <patternFill patternType="gray125"/>
    </fill>
    <fill>
      <patternFill patternType="solid">
        <fgColor theme="1"/>
        <bgColor indexed="64"/>
      </patternFill>
    </fill>
  </fills>
  <borders count="8">
    <border>
      <left/>
      <right/>
      <top/>
      <bottom/>
      <diagonal/>
    </border>
    <border>
      <left/>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1">
    <xf numFmtId="0" fontId="0" fillId="0" borderId="0"/>
  </cellStyleXfs>
  <cellXfs count="37">
    <xf numFmtId="0" fontId="0" fillId="0" borderId="0" xfId="0"/>
    <xf numFmtId="0" fontId="0" fillId="0" borderId="0" xfId="0"/>
    <xf numFmtId="0" fontId="0" fillId="0" borderId="1" xfId="0" applyBorder="1"/>
    <xf numFmtId="0" fontId="2" fillId="0" borderId="0" xfId="0" applyFont="1"/>
    <xf numFmtId="4" fontId="0" fillId="0" borderId="0" xfId="0" applyNumberFormat="1"/>
    <xf numFmtId="3" fontId="0" fillId="0" borderId="0" xfId="0" applyNumberFormat="1"/>
    <xf numFmtId="0" fontId="0" fillId="0" borderId="0" xfId="0" applyBorder="1"/>
    <xf numFmtId="0" fontId="0" fillId="2" borderId="0" xfId="0" applyFill="1"/>
    <xf numFmtId="0" fontId="4" fillId="2" borderId="0" xfId="0" applyFont="1" applyFill="1"/>
    <xf numFmtId="0" fontId="4" fillId="0" borderId="0" xfId="0" applyFont="1" applyFill="1"/>
    <xf numFmtId="0" fontId="1" fillId="0" borderId="1" xfId="0" applyFont="1" applyBorder="1"/>
    <xf numFmtId="0" fontId="4" fillId="2" borderId="2" xfId="0" applyFont="1" applyFill="1" applyBorder="1"/>
    <xf numFmtId="0" fontId="4" fillId="0" borderId="2" xfId="0" applyFont="1" applyFill="1" applyBorder="1"/>
    <xf numFmtId="0" fontId="1" fillId="0" borderId="3" xfId="0" applyFont="1" applyBorder="1"/>
    <xf numFmtId="0" fontId="0" fillId="0" borderId="2" xfId="0" applyBorder="1"/>
    <xf numFmtId="0" fontId="4" fillId="2" borderId="0" xfId="0" applyFont="1" applyFill="1" applyBorder="1"/>
    <xf numFmtId="0" fontId="4" fillId="0" borderId="0" xfId="0" applyFont="1" applyFill="1" applyBorder="1"/>
    <xf numFmtId="0" fontId="0" fillId="0" borderId="4" xfId="0" applyBorder="1"/>
    <xf numFmtId="0" fontId="0" fillId="0" borderId="4" xfId="0" applyBorder="1" applyAlignment="1">
      <alignment horizontal="right"/>
    </xf>
    <xf numFmtId="0" fontId="0" fillId="0" borderId="4" xfId="0" applyFill="1" applyBorder="1" applyAlignment="1">
      <alignment horizontal="right"/>
    </xf>
    <xf numFmtId="0" fontId="0" fillId="2" borderId="0" xfId="0" applyFill="1" applyAlignment="1"/>
    <xf numFmtId="0" fontId="1" fillId="2" borderId="1" xfId="0" applyFont="1" applyFill="1" applyBorder="1"/>
    <xf numFmtId="0" fontId="0" fillId="0" borderId="3" xfId="0" applyBorder="1"/>
    <xf numFmtId="4" fontId="0" fillId="0" borderId="2" xfId="0" applyNumberFormat="1" applyBorder="1"/>
    <xf numFmtId="3" fontId="0" fillId="0" borderId="2" xfId="0" applyNumberFormat="1" applyBorder="1"/>
    <xf numFmtId="0" fontId="0" fillId="0" borderId="0" xfId="0" applyFont="1" applyBorder="1" applyAlignment="1">
      <alignment horizontal="center"/>
    </xf>
    <xf numFmtId="0" fontId="0" fillId="0" borderId="2" xfId="0" applyFont="1" applyBorder="1" applyAlignment="1">
      <alignment horizontal="center"/>
    </xf>
    <xf numFmtId="0" fontId="0" fillId="0" borderId="4" xfId="0" applyFont="1" applyBorder="1" applyAlignment="1">
      <alignment horizontal="center"/>
    </xf>
    <xf numFmtId="0" fontId="1" fillId="0" borderId="5" xfId="0" applyFont="1" applyBorder="1" applyAlignment="1">
      <alignment horizontal="center"/>
    </xf>
    <xf numFmtId="0" fontId="1" fillId="0" borderId="3"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1" fillId="0" borderId="4" xfId="0" applyFont="1" applyFill="1" applyBorder="1" applyAlignment="1">
      <alignment horizontal="center"/>
    </xf>
    <xf numFmtId="0" fontId="1" fillId="0" borderId="2" xfId="0" applyFont="1" applyFill="1" applyBorder="1" applyAlignment="1">
      <alignment horizontal="center"/>
    </xf>
    <xf numFmtId="0" fontId="0" fillId="0" borderId="0" xfId="0" applyBorder="1" applyAlignment="1">
      <alignment horizontal="center"/>
    </xf>
    <xf numFmtId="0" fontId="0" fillId="0" borderId="2" xfId="0" applyBorder="1" applyAlignment="1">
      <alignment horizontal="center"/>
    </xf>
    <xf numFmtId="0" fontId="0" fillId="0" borderId="4" xfId="0" applyBorder="1" applyAlignment="1">
      <alignment horizontal="center"/>
    </xf>
  </cellXfs>
  <cellStyles count="1">
    <cellStyle name="Normal" xfId="0" builtinId="0"/>
  </cellStyles>
  <dxfs count="0"/>
  <tableStyles count="0" defaultTableStyle="TableStyleMedium2" defaultPivotStyle="PivotStyleLight16"/>
  <colors>
    <mruColors>
      <color rgb="FFFFA0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08072508297169E-2"/>
          <c:y val="5.876068376068376E-2"/>
          <c:w val="0.84486579403428275"/>
          <c:h val="0.77630712573504346"/>
        </c:manualLayout>
      </c:layout>
      <c:scatterChart>
        <c:scatterStyle val="smooth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Lit>
              <c:formatCode>General</c:formatCode>
              <c:ptCount val="1"/>
              <c:pt idx="0">
                <c:v>1</c:v>
              </c:pt>
            </c:numLit>
          </c:xVal>
          <c:yVal>
            <c:numLit>
              <c:formatCode>General</c:formatCode>
              <c:ptCount val="1"/>
              <c:pt idx="0">
                <c:v>1</c:v>
              </c:pt>
            </c:numLit>
          </c:yVal>
          <c:smooth val="1"/>
          <c:extLst>
            <c:ext xmlns:c16="http://schemas.microsoft.com/office/drawing/2014/chart" uri="{C3380CC4-5D6E-409C-BE32-E72D297353CC}">
              <c16:uniqueId val="{00000000-7B81-44CA-BBA3-23ED08620773}"/>
            </c:ext>
          </c:extLst>
        </c:ser>
        <c:dLbls>
          <c:showLegendKey val="0"/>
          <c:showVal val="0"/>
          <c:showCatName val="0"/>
          <c:showSerName val="0"/>
          <c:showPercent val="0"/>
          <c:showBubbleSize val="0"/>
        </c:dLbls>
        <c:axId val="871937679"/>
        <c:axId val="1127910751"/>
      </c:scatterChart>
      <c:valAx>
        <c:axId val="871937679"/>
        <c:scaling>
          <c:orientation val="minMax"/>
          <c:max val="0.55000000000000004"/>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900">
                    <a:solidFill>
                      <a:sysClr val="windowText" lastClr="000000"/>
                    </a:solidFill>
                    <a:latin typeface="Times New Roman" panose="02020603050405020304" pitchFamily="18" charset="0"/>
                    <a:cs typeface="Times New Roman" panose="02020603050405020304" pitchFamily="18" charset="0"/>
                  </a:rPr>
                  <a:t>Flow (m</a:t>
                </a:r>
                <a:r>
                  <a:rPr lang="en-US" sz="900" baseline="30000">
                    <a:solidFill>
                      <a:sysClr val="windowText" lastClr="000000"/>
                    </a:solidFill>
                    <a:latin typeface="Times New Roman" panose="02020603050405020304" pitchFamily="18" charset="0"/>
                    <a:cs typeface="Times New Roman" panose="02020603050405020304" pitchFamily="18" charset="0"/>
                  </a:rPr>
                  <a:t>3</a:t>
                </a:r>
                <a:r>
                  <a:rPr lang="en-US" sz="900">
                    <a:solidFill>
                      <a:sysClr val="windowText" lastClr="000000"/>
                    </a:solidFill>
                    <a:latin typeface="Times New Roman" panose="02020603050405020304" pitchFamily="18" charset="0"/>
                    <a:cs typeface="Times New Roman" panose="02020603050405020304" pitchFamily="18" charset="0"/>
                  </a:rPr>
                  <a:t>/s)</a:t>
                </a:r>
              </a:p>
            </c:rich>
          </c:tx>
          <c:layout>
            <c:manualLayout>
              <c:xMode val="edge"/>
              <c:yMode val="edge"/>
              <c:x val="0.46132235304729846"/>
              <c:y val="0.92871239652735715"/>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27910751"/>
        <c:crosses val="autoZero"/>
        <c:crossBetween val="midCat"/>
        <c:majorUnit val="5.000000000000001E-2"/>
      </c:valAx>
      <c:valAx>
        <c:axId val="1127910751"/>
        <c:scaling>
          <c:orientation val="minMax"/>
          <c:max val="4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900">
                    <a:solidFill>
                      <a:sysClr val="windowText" lastClr="000000"/>
                    </a:solidFill>
                    <a:latin typeface="Times New Roman" panose="02020603050405020304" pitchFamily="18" charset="0"/>
                    <a:cs typeface="Times New Roman" panose="02020603050405020304" pitchFamily="18" charset="0"/>
                  </a:rPr>
                  <a:t>Head (m)</a:t>
                </a:r>
              </a:p>
            </c:rich>
          </c:tx>
          <c:layout>
            <c:manualLayout>
              <c:xMode val="edge"/>
              <c:yMode val="edge"/>
              <c:x val="3.0795366727958337E-3"/>
              <c:y val="0.31200114408775825"/>
            </c:manualLayout>
          </c:layout>
          <c:overlay val="0"/>
          <c:spPr>
            <a:noFill/>
            <a:ln>
              <a:noFill/>
            </a:ln>
            <a:effectLst/>
          </c:spPr>
          <c:txPr>
            <a:bodyPr rot="-54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71937679"/>
        <c:crosses val="autoZero"/>
        <c:crossBetween val="midCat"/>
        <c:majorUnit val="4"/>
      </c:valAx>
      <c:spPr>
        <a:noFill/>
        <a:ln w="25400">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34835228929718"/>
          <c:y val="7.3912219305920096E-2"/>
          <c:w val="0.82252551764362802"/>
          <c:h val="0.67619422572178489"/>
        </c:manualLayout>
      </c:layout>
      <c:scatterChart>
        <c:scatterStyle val="smoothMarker"/>
        <c:varyColors val="0"/>
        <c:ser>
          <c:idx val="0"/>
          <c:order val="0"/>
          <c:tx>
            <c:v>Valve Closing</c:v>
          </c:tx>
          <c:spPr>
            <a:ln w="19050" cap="rnd">
              <a:solidFill>
                <a:schemeClr val="tx1"/>
              </a:solidFill>
              <a:round/>
            </a:ln>
            <a:effectLst/>
          </c:spPr>
          <c:marker>
            <c:symbol val="none"/>
          </c:marker>
          <c:xVal>
            <c:numRef>
              <c:f>'Valve Characteristic'!$A$4:$A$104</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xVal>
          <c:yVal>
            <c:numRef>
              <c:f>'Valve Characteristic'!$B$4:$B$104</c:f>
              <c:numCache>
                <c:formatCode>#,##0.00</c:formatCode>
                <c:ptCount val="101"/>
                <c:pt idx="0" formatCode="#,##0">
                  <c:v>100</c:v>
                </c:pt>
                <c:pt idx="1">
                  <c:v>98.420900000000003</c:v>
                </c:pt>
                <c:pt idx="2">
                  <c:v>97.327466666666666</c:v>
                </c:pt>
                <c:pt idx="3">
                  <c:v>95.694183333333328</c:v>
                </c:pt>
                <c:pt idx="4">
                  <c:v>93.734066666666664</c:v>
                </c:pt>
                <c:pt idx="5">
                  <c:v>91.2029</c:v>
                </c:pt>
                <c:pt idx="6">
                  <c:v>88.137916666666669</c:v>
                </c:pt>
                <c:pt idx="7">
                  <c:v>85.064966666666663</c:v>
                </c:pt>
                <c:pt idx="8">
                  <c:v>81.739883333333339</c:v>
                </c:pt>
                <c:pt idx="9">
                  <c:v>78.227099999999993</c:v>
                </c:pt>
                <c:pt idx="10">
                  <c:v>74.527316666666664</c:v>
                </c:pt>
                <c:pt idx="11">
                  <c:v>70.615883333333329</c:v>
                </c:pt>
                <c:pt idx="12">
                  <c:v>66.524916666666655</c:v>
                </c:pt>
                <c:pt idx="13">
                  <c:v>62.350316666666664</c:v>
                </c:pt>
                <c:pt idx="14">
                  <c:v>58.78626666666667</c:v>
                </c:pt>
                <c:pt idx="15">
                  <c:v>55.712283333333339</c:v>
                </c:pt>
                <c:pt idx="16">
                  <c:v>52.836100000000002</c:v>
                </c:pt>
                <c:pt idx="17">
                  <c:v>50.195916666666669</c:v>
                </c:pt>
                <c:pt idx="18">
                  <c:v>47.718633333333337</c:v>
                </c:pt>
                <c:pt idx="19">
                  <c:v>45.386099999999999</c:v>
                </c:pt>
                <c:pt idx="20">
                  <c:v>43.223216666666666</c:v>
                </c:pt>
                <c:pt idx="21">
                  <c:v>41.154266666666665</c:v>
                </c:pt>
                <c:pt idx="22">
                  <c:v>39.203949999999999</c:v>
                </c:pt>
                <c:pt idx="23">
                  <c:v>37.349699999999999</c:v>
                </c:pt>
                <c:pt idx="24">
                  <c:v>35.601333333333336</c:v>
                </c:pt>
                <c:pt idx="25">
                  <c:v>33.943066666666667</c:v>
                </c:pt>
                <c:pt idx="26">
                  <c:v>32.342649999999999</c:v>
                </c:pt>
                <c:pt idx="27">
                  <c:v>30.821866666666665</c:v>
                </c:pt>
                <c:pt idx="28">
                  <c:v>29.423016666666669</c:v>
                </c:pt>
                <c:pt idx="29">
                  <c:v>28.068349999999995</c:v>
                </c:pt>
                <c:pt idx="30">
                  <c:v>26.759533333333334</c:v>
                </c:pt>
                <c:pt idx="31">
                  <c:v>25.535150000000002</c:v>
                </c:pt>
                <c:pt idx="32">
                  <c:v>24.350616666666667</c:v>
                </c:pt>
                <c:pt idx="33">
                  <c:v>23.218316666666666</c:v>
                </c:pt>
                <c:pt idx="34">
                  <c:v>22.155683333333332</c:v>
                </c:pt>
                <c:pt idx="35">
                  <c:v>21.142766666666667</c:v>
                </c:pt>
                <c:pt idx="36">
                  <c:v>20.158683333333332</c:v>
                </c:pt>
                <c:pt idx="37">
                  <c:v>19.228283333333334</c:v>
                </c:pt>
                <c:pt idx="38">
                  <c:v>18.377166666666668</c:v>
                </c:pt>
                <c:pt idx="39">
                  <c:v>17.559833333333334</c:v>
                </c:pt>
                <c:pt idx="40">
                  <c:v>16.780116666666668</c:v>
                </c:pt>
                <c:pt idx="41">
                  <c:v>16.04355</c:v>
                </c:pt>
                <c:pt idx="42">
                  <c:v>15.352299999999998</c:v>
                </c:pt>
                <c:pt idx="43">
                  <c:v>14.704016666666666</c:v>
                </c:pt>
                <c:pt idx="44">
                  <c:v>14.09455</c:v>
                </c:pt>
                <c:pt idx="45">
                  <c:v>13.523933333333334</c:v>
                </c:pt>
                <c:pt idx="46">
                  <c:v>12.995466666666667</c:v>
                </c:pt>
                <c:pt idx="47">
                  <c:v>12.535933333333332</c:v>
                </c:pt>
                <c:pt idx="48">
                  <c:v>12.117433333333333</c:v>
                </c:pt>
                <c:pt idx="49">
                  <c:v>11.703099999999999</c:v>
                </c:pt>
                <c:pt idx="50">
                  <c:v>11.310166666666667</c:v>
                </c:pt>
                <c:pt idx="51">
                  <c:v>10.92295</c:v>
                </c:pt>
                <c:pt idx="52">
                  <c:v>10.525833333333333</c:v>
                </c:pt>
                <c:pt idx="53">
                  <c:v>10.158950000000001</c:v>
                </c:pt>
                <c:pt idx="54">
                  <c:v>9.7794500000000006</c:v>
                </c:pt>
                <c:pt idx="55">
                  <c:v>9.4072999999999993</c:v>
                </c:pt>
                <c:pt idx="56">
                  <c:v>9.0482833333333339</c:v>
                </c:pt>
                <c:pt idx="57">
                  <c:v>8.6966166666666673</c:v>
                </c:pt>
                <c:pt idx="58">
                  <c:v>8.3560499999999998</c:v>
                </c:pt>
                <c:pt idx="59">
                  <c:v>8.0174500000000002</c:v>
                </c:pt>
                <c:pt idx="60">
                  <c:v>7.6750499999999997</c:v>
                </c:pt>
                <c:pt idx="61">
                  <c:v>7.3430333333333335</c:v>
                </c:pt>
                <c:pt idx="62">
                  <c:v>7.0422666666666656</c:v>
                </c:pt>
                <c:pt idx="63">
                  <c:v>6.7147666666666668</c:v>
                </c:pt>
                <c:pt idx="64">
                  <c:v>6.4234166666666663</c:v>
                </c:pt>
                <c:pt idx="65">
                  <c:v>6.1268666666666665</c:v>
                </c:pt>
                <c:pt idx="66">
                  <c:v>5.8344333333333331</c:v>
                </c:pt>
                <c:pt idx="67">
                  <c:v>5.5743999999999998</c:v>
                </c:pt>
                <c:pt idx="68">
                  <c:v>5.3026999999999997</c:v>
                </c:pt>
                <c:pt idx="69">
                  <c:v>5.0067500000000003</c:v>
                </c:pt>
                <c:pt idx="70">
                  <c:v>4.7462499999999999</c:v>
                </c:pt>
                <c:pt idx="71">
                  <c:v>4.486183333333333</c:v>
                </c:pt>
                <c:pt idx="72">
                  <c:v>4.2331000000000003</c:v>
                </c:pt>
                <c:pt idx="73">
                  <c:v>4.023833333333334</c:v>
                </c:pt>
                <c:pt idx="74">
                  <c:v>3.8129499999999998</c:v>
                </c:pt>
                <c:pt idx="75">
                  <c:v>3.5693000000000001</c:v>
                </c:pt>
                <c:pt idx="76">
                  <c:v>3.3654500000000001</c:v>
                </c:pt>
                <c:pt idx="77">
                  <c:v>3.2303999999999999</c:v>
                </c:pt>
                <c:pt idx="78">
                  <c:v>3.0931333333333333</c:v>
                </c:pt>
                <c:pt idx="79">
                  <c:v>2.8654333333333333</c:v>
                </c:pt>
                <c:pt idx="80">
                  <c:v>2.6137666666666668</c:v>
                </c:pt>
                <c:pt idx="81">
                  <c:v>2.4425666666666666</c:v>
                </c:pt>
                <c:pt idx="82">
                  <c:v>2.1789666666666667</c:v>
                </c:pt>
                <c:pt idx="83">
                  <c:v>1.9993000000000001</c:v>
                </c:pt>
                <c:pt idx="84">
                  <c:v>1.8224666666666667</c:v>
                </c:pt>
                <c:pt idx="85" formatCode="General">
                  <c:v>1.6252500000000001</c:v>
                </c:pt>
                <c:pt idx="86" formatCode="General">
                  <c:v>1.4487666666666668</c:v>
                </c:pt>
                <c:pt idx="87" formatCode="General">
                  <c:v>1.3042833333333332</c:v>
                </c:pt>
                <c:pt idx="88" formatCode="General">
                  <c:v>1.1248666666666667</c:v>
                </c:pt>
                <c:pt idx="89" formatCode="General">
                  <c:v>0.9387833333333333</c:v>
                </c:pt>
                <c:pt idx="90" formatCode="General">
                  <c:v>0.8511333333333333</c:v>
                </c:pt>
                <c:pt idx="91" formatCode="General">
                  <c:v>0.76601666666666668</c:v>
                </c:pt>
                <c:pt idx="92" formatCode="General">
                  <c:v>0.68089999999999995</c:v>
                </c:pt>
                <c:pt idx="93" formatCode="General">
                  <c:v>0.59578333333333333</c:v>
                </c:pt>
                <c:pt idx="94" formatCode="General">
                  <c:v>0.51068333333333338</c:v>
                </c:pt>
                <c:pt idx="95" formatCode="General">
                  <c:v>0.42556666666666665</c:v>
                </c:pt>
                <c:pt idx="96" formatCode="General">
                  <c:v>0.34044999999999997</c:v>
                </c:pt>
                <c:pt idx="97" formatCode="General">
                  <c:v>0.2553333333333333</c:v>
                </c:pt>
                <c:pt idx="98" formatCode="General">
                  <c:v>0.17023333333333332</c:v>
                </c:pt>
                <c:pt idx="99" formatCode="General">
                  <c:v>8.511666666666666E-2</c:v>
                </c:pt>
                <c:pt idx="100" formatCode="General">
                  <c:v>0</c:v>
                </c:pt>
              </c:numCache>
            </c:numRef>
          </c:yVal>
          <c:smooth val="1"/>
          <c:extLst>
            <c:ext xmlns:c16="http://schemas.microsoft.com/office/drawing/2014/chart" uri="{C3380CC4-5D6E-409C-BE32-E72D297353CC}">
              <c16:uniqueId val="{00000000-D6C8-453D-A560-C69D61C7E906}"/>
            </c:ext>
          </c:extLst>
        </c:ser>
        <c:ser>
          <c:idx val="1"/>
          <c:order val="1"/>
          <c:tx>
            <c:v>Valve Opening</c:v>
          </c:tx>
          <c:spPr>
            <a:ln w="19050" cap="rnd">
              <a:solidFill>
                <a:schemeClr val="tx1"/>
              </a:solidFill>
              <a:prstDash val="sysDash"/>
              <a:round/>
            </a:ln>
            <a:effectLst/>
          </c:spPr>
          <c:marker>
            <c:symbol val="none"/>
          </c:marker>
          <c:xVal>
            <c:numRef>
              <c:f>'Valve Characteristic'!$A$4:$A$104</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xVal>
          <c:yVal>
            <c:numRef>
              <c:f>'Valve Characteristic'!$C$4:$C$104</c:f>
              <c:numCache>
                <c:formatCode>General</c:formatCode>
                <c:ptCount val="101"/>
                <c:pt idx="0">
                  <c:v>0</c:v>
                </c:pt>
                <c:pt idx="1">
                  <c:v>8.511666666666666E-2</c:v>
                </c:pt>
                <c:pt idx="2">
                  <c:v>0.17023333333333332</c:v>
                </c:pt>
                <c:pt idx="3">
                  <c:v>0.2553333333333333</c:v>
                </c:pt>
                <c:pt idx="4">
                  <c:v>0.34044999999999997</c:v>
                </c:pt>
                <c:pt idx="5">
                  <c:v>0.42556666666666665</c:v>
                </c:pt>
                <c:pt idx="6">
                  <c:v>0.51068333333333338</c:v>
                </c:pt>
                <c:pt idx="7">
                  <c:v>0.59578333333333333</c:v>
                </c:pt>
                <c:pt idx="8">
                  <c:v>0.68089999999999995</c:v>
                </c:pt>
                <c:pt idx="9">
                  <c:v>0.76601666666666668</c:v>
                </c:pt>
                <c:pt idx="10">
                  <c:v>0.8511333333333333</c:v>
                </c:pt>
                <c:pt idx="11">
                  <c:v>0.9387833333333333</c:v>
                </c:pt>
                <c:pt idx="12">
                  <c:v>1.1248666666666667</c:v>
                </c:pt>
                <c:pt idx="13">
                  <c:v>1.3042833333333332</c:v>
                </c:pt>
                <c:pt idx="14">
                  <c:v>1.4487666666666668</c:v>
                </c:pt>
                <c:pt idx="15">
                  <c:v>1.6252500000000001</c:v>
                </c:pt>
                <c:pt idx="16" formatCode="#,##0.00">
                  <c:v>1.8224666666666667</c:v>
                </c:pt>
                <c:pt idx="17" formatCode="#,##0.00">
                  <c:v>1.9993000000000001</c:v>
                </c:pt>
                <c:pt idx="18" formatCode="#,##0.00">
                  <c:v>2.1789666666666667</c:v>
                </c:pt>
                <c:pt idx="19" formatCode="#,##0.00">
                  <c:v>2.4425666666666666</c:v>
                </c:pt>
                <c:pt idx="20" formatCode="#,##0.00">
                  <c:v>2.6137666666666668</c:v>
                </c:pt>
                <c:pt idx="21" formatCode="#,##0.00">
                  <c:v>2.8654333333333333</c:v>
                </c:pt>
                <c:pt idx="22" formatCode="#,##0.00">
                  <c:v>3.0931333333333333</c:v>
                </c:pt>
                <c:pt idx="23" formatCode="#,##0.00">
                  <c:v>3.2303999999999999</c:v>
                </c:pt>
                <c:pt idx="24" formatCode="#,##0.00">
                  <c:v>3.3654500000000001</c:v>
                </c:pt>
                <c:pt idx="25" formatCode="#,##0.00">
                  <c:v>3.5693000000000001</c:v>
                </c:pt>
                <c:pt idx="26" formatCode="#,##0.00">
                  <c:v>3.8129499999999998</c:v>
                </c:pt>
                <c:pt idx="27" formatCode="#,##0.00">
                  <c:v>4.023833333333334</c:v>
                </c:pt>
                <c:pt idx="28" formatCode="#,##0.00">
                  <c:v>4.2331000000000003</c:v>
                </c:pt>
                <c:pt idx="29" formatCode="#,##0.00">
                  <c:v>4.486183333333333</c:v>
                </c:pt>
                <c:pt idx="30" formatCode="#,##0.00">
                  <c:v>4.7462499999999999</c:v>
                </c:pt>
                <c:pt idx="31" formatCode="#,##0.00">
                  <c:v>5.0067500000000003</c:v>
                </c:pt>
                <c:pt idx="32" formatCode="#,##0.00">
                  <c:v>5.3026999999999997</c:v>
                </c:pt>
                <c:pt idx="33" formatCode="#,##0.00">
                  <c:v>5.5743999999999998</c:v>
                </c:pt>
                <c:pt idx="34" formatCode="#,##0.00">
                  <c:v>5.8344333333333331</c:v>
                </c:pt>
                <c:pt idx="35" formatCode="#,##0.00">
                  <c:v>6.1268666666666665</c:v>
                </c:pt>
                <c:pt idx="36" formatCode="#,##0.00">
                  <c:v>6.4234166666666663</c:v>
                </c:pt>
                <c:pt idx="37" formatCode="#,##0.00">
                  <c:v>6.7147666666666668</c:v>
                </c:pt>
                <c:pt idx="38" formatCode="#,##0.00">
                  <c:v>7.0422666666666656</c:v>
                </c:pt>
                <c:pt idx="39" formatCode="#,##0.00">
                  <c:v>7.3430333333333335</c:v>
                </c:pt>
                <c:pt idx="40" formatCode="#,##0.00">
                  <c:v>7.6750499999999997</c:v>
                </c:pt>
                <c:pt idx="41" formatCode="#,##0.00">
                  <c:v>8.0174500000000002</c:v>
                </c:pt>
                <c:pt idx="42" formatCode="#,##0.00">
                  <c:v>8.3560499999999998</c:v>
                </c:pt>
                <c:pt idx="43" formatCode="#,##0.00">
                  <c:v>8.6966166666666673</c:v>
                </c:pt>
                <c:pt idx="44" formatCode="#,##0.00">
                  <c:v>9.0482833333333339</c:v>
                </c:pt>
                <c:pt idx="45" formatCode="#,##0.00">
                  <c:v>9.4072999999999993</c:v>
                </c:pt>
                <c:pt idx="46" formatCode="#,##0.00">
                  <c:v>9.7794500000000006</c:v>
                </c:pt>
                <c:pt idx="47" formatCode="#,##0.00">
                  <c:v>10.158950000000001</c:v>
                </c:pt>
                <c:pt idx="48" formatCode="#,##0.00">
                  <c:v>10.525833333333333</c:v>
                </c:pt>
                <c:pt idx="49" formatCode="#,##0.00">
                  <c:v>10.92295</c:v>
                </c:pt>
                <c:pt idx="50" formatCode="#,##0.00">
                  <c:v>11.310166666666667</c:v>
                </c:pt>
                <c:pt idx="51" formatCode="#,##0.00">
                  <c:v>11.703099999999999</c:v>
                </c:pt>
                <c:pt idx="52" formatCode="#,##0.00">
                  <c:v>12.117433333333333</c:v>
                </c:pt>
                <c:pt idx="53" formatCode="#,##0.00">
                  <c:v>12.535933333333332</c:v>
                </c:pt>
                <c:pt idx="54" formatCode="#,##0.00">
                  <c:v>12.995466666666667</c:v>
                </c:pt>
                <c:pt idx="55" formatCode="#,##0.00">
                  <c:v>13.523933333333334</c:v>
                </c:pt>
                <c:pt idx="56" formatCode="#,##0.00">
                  <c:v>14.09455</c:v>
                </c:pt>
                <c:pt idx="57" formatCode="#,##0.00">
                  <c:v>14.704016666666666</c:v>
                </c:pt>
                <c:pt idx="58" formatCode="#,##0.00">
                  <c:v>15.352299999999998</c:v>
                </c:pt>
                <c:pt idx="59" formatCode="#,##0.00">
                  <c:v>16.04355</c:v>
                </c:pt>
                <c:pt idx="60" formatCode="#,##0.00">
                  <c:v>16.780116666666668</c:v>
                </c:pt>
                <c:pt idx="61" formatCode="#,##0.00">
                  <c:v>17.559833333333334</c:v>
                </c:pt>
                <c:pt idx="62" formatCode="#,##0.00">
                  <c:v>18.377166666666668</c:v>
                </c:pt>
                <c:pt idx="63" formatCode="#,##0.00">
                  <c:v>19.228283333333334</c:v>
                </c:pt>
                <c:pt idx="64" formatCode="#,##0.00">
                  <c:v>20.158683333333332</c:v>
                </c:pt>
                <c:pt idx="65" formatCode="#,##0.00">
                  <c:v>21.142766666666667</c:v>
                </c:pt>
                <c:pt idx="66" formatCode="#,##0.00">
                  <c:v>22.155683333333332</c:v>
                </c:pt>
                <c:pt idx="67" formatCode="#,##0.00">
                  <c:v>23.218316666666666</c:v>
                </c:pt>
                <c:pt idx="68" formatCode="#,##0.00">
                  <c:v>24.350616666666667</c:v>
                </c:pt>
                <c:pt idx="69" formatCode="#,##0.00">
                  <c:v>25.535150000000002</c:v>
                </c:pt>
                <c:pt idx="70" formatCode="#,##0.00">
                  <c:v>26.759533333333334</c:v>
                </c:pt>
                <c:pt idx="71" formatCode="#,##0.00">
                  <c:v>28.068349999999995</c:v>
                </c:pt>
                <c:pt idx="72" formatCode="#,##0.00">
                  <c:v>29.423016666666669</c:v>
                </c:pt>
                <c:pt idx="73" formatCode="#,##0.00">
                  <c:v>30.821866666666665</c:v>
                </c:pt>
                <c:pt idx="74" formatCode="#,##0.00">
                  <c:v>32.342649999999999</c:v>
                </c:pt>
                <c:pt idx="75" formatCode="#,##0.00">
                  <c:v>33.943066666666667</c:v>
                </c:pt>
                <c:pt idx="76" formatCode="#,##0.00">
                  <c:v>35.601333333333336</c:v>
                </c:pt>
                <c:pt idx="77" formatCode="#,##0.00">
                  <c:v>37.349699999999999</c:v>
                </c:pt>
                <c:pt idx="78" formatCode="#,##0.00">
                  <c:v>39.203949999999999</c:v>
                </c:pt>
                <c:pt idx="79" formatCode="#,##0.00">
                  <c:v>41.154266666666665</c:v>
                </c:pt>
                <c:pt idx="80" formatCode="#,##0.00">
                  <c:v>43.223216666666666</c:v>
                </c:pt>
                <c:pt idx="81" formatCode="#,##0.00">
                  <c:v>45.386099999999999</c:v>
                </c:pt>
                <c:pt idx="82" formatCode="#,##0.00">
                  <c:v>47.718633333333337</c:v>
                </c:pt>
                <c:pt idx="83" formatCode="#,##0.00">
                  <c:v>50.195916666666669</c:v>
                </c:pt>
                <c:pt idx="84" formatCode="#,##0.00">
                  <c:v>52.836100000000002</c:v>
                </c:pt>
                <c:pt idx="85" formatCode="#,##0.00">
                  <c:v>55.712283333333339</c:v>
                </c:pt>
                <c:pt idx="86" formatCode="#,##0.00">
                  <c:v>58.78626666666667</c:v>
                </c:pt>
                <c:pt idx="87" formatCode="#,##0.00">
                  <c:v>62.350316666666664</c:v>
                </c:pt>
                <c:pt idx="88" formatCode="#,##0.00">
                  <c:v>66.524916666666655</c:v>
                </c:pt>
                <c:pt idx="89" formatCode="#,##0.00">
                  <c:v>70.615883333333329</c:v>
                </c:pt>
                <c:pt idx="90" formatCode="#,##0.00">
                  <c:v>74.527316666666664</c:v>
                </c:pt>
                <c:pt idx="91" formatCode="#,##0.00">
                  <c:v>78.227099999999993</c:v>
                </c:pt>
                <c:pt idx="92" formatCode="#,##0.00">
                  <c:v>81.739883333333339</c:v>
                </c:pt>
                <c:pt idx="93" formatCode="#,##0.00">
                  <c:v>85.064966666666663</c:v>
                </c:pt>
                <c:pt idx="94" formatCode="#,##0.00">
                  <c:v>88.137916666666669</c:v>
                </c:pt>
                <c:pt idx="95" formatCode="#,##0.00">
                  <c:v>91.2029</c:v>
                </c:pt>
                <c:pt idx="96" formatCode="#,##0.00">
                  <c:v>93.734066666666664</c:v>
                </c:pt>
                <c:pt idx="97" formatCode="#,##0.00">
                  <c:v>95.694183333333328</c:v>
                </c:pt>
                <c:pt idx="98" formatCode="#,##0.00">
                  <c:v>97.327466666666666</c:v>
                </c:pt>
                <c:pt idx="99" formatCode="#,##0.00">
                  <c:v>98.420900000000003</c:v>
                </c:pt>
                <c:pt idx="100" formatCode="#,##0">
                  <c:v>100</c:v>
                </c:pt>
              </c:numCache>
            </c:numRef>
          </c:yVal>
          <c:smooth val="1"/>
          <c:extLst>
            <c:ext xmlns:c16="http://schemas.microsoft.com/office/drawing/2014/chart" uri="{C3380CC4-5D6E-409C-BE32-E72D297353CC}">
              <c16:uniqueId val="{00000001-D6C8-453D-A560-C69D61C7E906}"/>
            </c:ext>
          </c:extLst>
        </c:ser>
        <c:dLbls>
          <c:showLegendKey val="0"/>
          <c:showVal val="0"/>
          <c:showCatName val="0"/>
          <c:showSerName val="0"/>
          <c:showPercent val="0"/>
          <c:showBubbleSize val="0"/>
        </c:dLbls>
        <c:axId val="1950955040"/>
        <c:axId val="1940138512"/>
        <c:extLst/>
      </c:scatterChart>
      <c:valAx>
        <c:axId val="1950955040"/>
        <c:scaling>
          <c:orientation val="minMax"/>
          <c:max val="10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Time (%</a:t>
                </a:r>
                <a:r>
                  <a:rPr lang="en-US" baseline="0"/>
                  <a:t> of total closing time</a:t>
                </a:r>
                <a:r>
                  <a:rPr lang="en-US"/>
                  <a:t>)</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940138512"/>
        <c:crossesAt val="-200"/>
        <c:crossBetween val="midCat"/>
        <c:majorUnit val="10"/>
      </c:valAx>
      <c:valAx>
        <c:axId val="1940138512"/>
        <c:scaling>
          <c:orientation val="minMax"/>
          <c:max val="10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Valve</a:t>
                </a:r>
                <a:r>
                  <a:rPr lang="en-US" baseline="0"/>
                  <a:t> Cv (% of max)</a:t>
                </a:r>
                <a:endParaRPr lang="en-US"/>
              </a:p>
            </c:rich>
          </c:tx>
          <c:overlay val="0"/>
          <c:spPr>
            <a:noFill/>
            <a:ln>
              <a:noFill/>
            </a:ln>
            <a:effectLst/>
          </c:spPr>
          <c:txPr>
            <a:bodyPr rot="-54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950955040"/>
        <c:crossesAt val="-200"/>
        <c:crossBetween val="midCat"/>
        <c:majorUnit val="20"/>
      </c:valAx>
      <c:spPr>
        <a:noFill/>
        <a:ln>
          <a:noFill/>
        </a:ln>
        <a:effectLst/>
      </c:spPr>
    </c:plotArea>
    <c:legend>
      <c:legendPos val="b"/>
      <c:layout>
        <c:manualLayout>
          <c:xMode val="edge"/>
          <c:yMode val="edge"/>
          <c:x val="0.22935768445610968"/>
          <c:y val="2.1768372703412118E-2"/>
          <c:w val="0.62770438417420049"/>
          <c:h val="0.11017607174103237"/>
        </c:manualLayout>
      </c:layout>
      <c:overlay val="0"/>
      <c:spPr>
        <a:solidFill>
          <a:schemeClr val="lt1"/>
        </a:solidFill>
        <a:ln w="12700">
          <a:solidFill>
            <a:schemeClr val="dk1"/>
          </a:solidFill>
        </a:ln>
        <a:effectLst>
          <a:outerShdw blurRad="50800" dist="38100" dir="2700000" algn="tl" rotWithShape="0">
            <a:prstClr val="black">
              <a:alpha val="40000"/>
            </a:prstClr>
          </a:outerShdw>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90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a:t>Dimensionalized Thorley Reverse Velocity - Swing Check</a:t>
            </a:r>
          </a:p>
        </c:rich>
      </c:tx>
      <c:overlay val="0"/>
      <c:spPr>
        <a:noFill/>
        <a:ln>
          <a:noFill/>
        </a:ln>
        <a:effectLst/>
      </c:spPr>
      <c:txPr>
        <a:bodyPr rot="0" spcFirstLastPara="1" vertOverflow="ellipsis" vert="horz" wrap="square" anchor="ctr" anchorCtr="1"/>
        <a:lstStyle/>
        <a:p>
          <a:pPr>
            <a:defRPr sz="108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none"/>
          </c:marker>
          <c:xVal>
            <c:numRef>
              <c:f>'Check Valve Information'!$A$4:$A$99</c:f>
              <c:numCache>
                <c:formatCode>General</c:formatCode>
                <c:ptCount val="96"/>
                <c:pt idx="0">
                  <c:v>0.75151811459612505</c:v>
                </c:pt>
                <c:pt idx="1">
                  <c:v>0.88100415672414301</c:v>
                </c:pt>
                <c:pt idx="2">
                  <c:v>0.97642234751653201</c:v>
                </c:pt>
                <c:pt idx="3">
                  <c:v>1.11965149250625</c:v>
                </c:pt>
                <c:pt idx="4">
                  <c:v>1.2082435765636801</c:v>
                </c:pt>
                <c:pt idx="5">
                  <c:v>1.35148212390428</c:v>
                </c:pt>
                <c:pt idx="6">
                  <c:v>1.41280112219145</c:v>
                </c:pt>
                <c:pt idx="7">
                  <c:v>1.6446989132385801</c:v>
                </c:pt>
                <c:pt idx="8">
                  <c:v>1.8560906247592099</c:v>
                </c:pt>
                <c:pt idx="9">
                  <c:v>1.91742529363118</c:v>
                </c:pt>
                <c:pt idx="10">
                  <c:v>2.11543880305023</c:v>
                </c:pt>
                <c:pt idx="11">
                  <c:v>2.1903661371699101</c:v>
                </c:pt>
                <c:pt idx="12">
                  <c:v>2.41545998416629</c:v>
                </c:pt>
                <c:pt idx="13">
                  <c:v>2.4698682545606299</c:v>
                </c:pt>
                <c:pt idx="14">
                  <c:v>2.6541644056501301</c:v>
                </c:pt>
                <c:pt idx="15">
                  <c:v>2.70846074329598</c:v>
                </c:pt>
                <c:pt idx="16">
                  <c:v>2.83826803241221</c:v>
                </c:pt>
                <c:pt idx="17">
                  <c:v>2.90632929980571</c:v>
                </c:pt>
                <c:pt idx="18">
                  <c:v>3.0632674081688398</c:v>
                </c:pt>
                <c:pt idx="19">
                  <c:v>3.2336682278586699</c:v>
                </c:pt>
                <c:pt idx="20">
                  <c:v>3.3086002631537901</c:v>
                </c:pt>
                <c:pt idx="21">
                  <c:v>3.3767923799303001</c:v>
                </c:pt>
                <c:pt idx="22">
                  <c:v>3.4449938990576801</c:v>
                </c:pt>
                <c:pt idx="23">
                  <c:v>3.5131672111324401</c:v>
                </c:pt>
                <c:pt idx="24">
                  <c:v>3.5813405232072002</c:v>
                </c:pt>
                <c:pt idx="25">
                  <c:v>3.6495138352819598</c:v>
                </c:pt>
                <c:pt idx="26">
                  <c:v>3.7177059520584601</c:v>
                </c:pt>
                <c:pt idx="27">
                  <c:v>3.7858604594314702</c:v>
                </c:pt>
                <c:pt idx="28">
                  <c:v>3.8540431738571002</c:v>
                </c:pt>
                <c:pt idx="29">
                  <c:v>3.9222352906336102</c:v>
                </c:pt>
                <c:pt idx="30">
                  <c:v>3.9904086027083698</c:v>
                </c:pt>
                <c:pt idx="31">
                  <c:v>4.0586101218357502</c:v>
                </c:pt>
                <c:pt idx="32">
                  <c:v>4.1267364221561396</c:v>
                </c:pt>
                <c:pt idx="33">
                  <c:v>4.1949191365817704</c:v>
                </c:pt>
                <c:pt idx="34">
                  <c:v>4.26309244865653</c:v>
                </c:pt>
                <c:pt idx="35">
                  <c:v>4.3312657607312897</c:v>
                </c:pt>
                <c:pt idx="36">
                  <c:v>4.3994578775077997</c:v>
                </c:pt>
                <c:pt idx="37">
                  <c:v>4.4676217872316801</c:v>
                </c:pt>
                <c:pt idx="38">
                  <c:v>4.5358609157625596</c:v>
                </c:pt>
                <c:pt idx="39">
                  <c:v>4.6040436301881904</c:v>
                </c:pt>
                <c:pt idx="40">
                  <c:v>4.6790211101792103</c:v>
                </c:pt>
                <c:pt idx="41">
                  <c:v>4.75394217606497</c:v>
                </c:pt>
                <c:pt idx="42">
                  <c:v>4.9585749404997399</c:v>
                </c:pt>
                <c:pt idx="43">
                  <c:v>5.0267670572762402</c:v>
                </c:pt>
                <c:pt idx="44">
                  <c:v>5.0949685764036303</c:v>
                </c:pt>
                <c:pt idx="45">
                  <c:v>5.1632265096362602</c:v>
                </c:pt>
                <c:pt idx="46">
                  <c:v>5.23143743111451</c:v>
                </c:pt>
                <c:pt idx="47">
                  <c:v>5.2997141690489</c:v>
                </c:pt>
                <c:pt idx="48">
                  <c:v>5.3679344928780299</c:v>
                </c:pt>
                <c:pt idx="49">
                  <c:v>5.4361642190580302</c:v>
                </c:pt>
                <c:pt idx="50">
                  <c:v>5.5044503593432799</c:v>
                </c:pt>
                <c:pt idx="51">
                  <c:v>5.5727647066811699</c:v>
                </c:pt>
                <c:pt idx="52">
                  <c:v>5.6341785120063204</c:v>
                </c:pt>
                <c:pt idx="53">
                  <c:v>5.6957098467174196</c:v>
                </c:pt>
                <c:pt idx="54">
                  <c:v>5.7640524011079197</c:v>
                </c:pt>
                <c:pt idx="55">
                  <c:v>5.8255555287663903</c:v>
                </c:pt>
                <c:pt idx="56">
                  <c:v>5.8870445528985504</c:v>
                </c:pt>
                <c:pt idx="57">
                  <c:v>5.9485147723289602</c:v>
                </c:pt>
                <c:pt idx="58">
                  <c:v>6.0101213258470496</c:v>
                </c:pt>
                <c:pt idx="59">
                  <c:v>6.0716503099704298</c:v>
                </c:pt>
                <c:pt idx="60">
                  <c:v>6.1332545129007903</c:v>
                </c:pt>
                <c:pt idx="61">
                  <c:v>6.1948916240592302</c:v>
                </c:pt>
                <c:pt idx="62">
                  <c:v>6.2496564002575701</c:v>
                </c:pt>
                <c:pt idx="63">
                  <c:v>6.30438591764013</c:v>
                </c:pt>
                <c:pt idx="64">
                  <c:v>6.3591859526542498</c:v>
                </c:pt>
                <c:pt idx="65">
                  <c:v>6.4139977406069697</c:v>
                </c:pt>
                <c:pt idx="66">
                  <c:v>6.4687977756210797</c:v>
                </c:pt>
                <c:pt idx="67">
                  <c:v>6.5236448223895804</c:v>
                </c:pt>
                <c:pt idx="68">
                  <c:v>6.5785153750352601</c:v>
                </c:pt>
                <c:pt idx="69">
                  <c:v>6.6334211864967196</c:v>
                </c:pt>
                <c:pt idx="70">
                  <c:v>6.68836225677396</c:v>
                </c:pt>
                <c:pt idx="71">
                  <c:v>6.7364591991437299</c:v>
                </c:pt>
                <c:pt idx="72">
                  <c:v>6.7845796473906903</c:v>
                </c:pt>
                <c:pt idx="73">
                  <c:v>6.8395442235451096</c:v>
                </c:pt>
                <c:pt idx="74">
                  <c:v>6.8877116835464403</c:v>
                </c:pt>
                <c:pt idx="75">
                  <c:v>6.9289096509619803</c:v>
                </c:pt>
                <c:pt idx="76">
                  <c:v>6.97356298232393</c:v>
                </c:pt>
                <c:pt idx="77">
                  <c:v>7.0250878651167303</c:v>
                </c:pt>
                <c:pt idx="78">
                  <c:v>7.0664425383801799</c:v>
                </c:pt>
                <c:pt idx="79">
                  <c:v>7.1079147410295498</c:v>
                </c:pt>
                <c:pt idx="80">
                  <c:v>7.1391383812256199</c:v>
                </c:pt>
                <c:pt idx="81">
                  <c:v>7.1826571622486997</c:v>
                </c:pt>
                <c:pt idx="82">
                  <c:v>7.2256086681023399</c:v>
                </c:pt>
                <c:pt idx="83">
                  <c:v>7.2673237648159796</c:v>
                </c:pt>
                <c:pt idx="84">
                  <c:v>7.30777424533699</c:v>
                </c:pt>
                <c:pt idx="85">
                  <c:v>7.3373046788463796</c:v>
                </c:pt>
                <c:pt idx="86">
                  <c:v>7.3665765477067202</c:v>
                </c:pt>
                <c:pt idx="87">
                  <c:v>7.3922261608926298</c:v>
                </c:pt>
                <c:pt idx="88">
                  <c:v>7.4177253364645397</c:v>
                </c:pt>
                <c:pt idx="89">
                  <c:v>7.4436452672380904</c:v>
                </c:pt>
                <c:pt idx="90">
                  <c:v>7.4712215788240499</c:v>
                </c:pt>
                <c:pt idx="91">
                  <c:v>7.5244441083025499</c:v>
                </c:pt>
                <c:pt idx="92">
                  <c:v>7.5298295659423902</c:v>
                </c:pt>
                <c:pt idx="93">
                  <c:v>7.5487465735492503</c:v>
                </c:pt>
                <c:pt idx="94">
                  <c:v>7.5675486635343203</c:v>
                </c:pt>
                <c:pt idx="95">
                  <c:v>7.5743377307052304</c:v>
                </c:pt>
              </c:numCache>
            </c:numRef>
          </c:xVal>
          <c:yVal>
            <c:numRef>
              <c:f>'Check Valve Information'!$B$4:$B$99</c:f>
              <c:numCache>
                <c:formatCode>General</c:formatCode>
                <c:ptCount val="96"/>
                <c:pt idx="0">
                  <c:v>0.162730453992458</c:v>
                </c:pt>
                <c:pt idx="1">
                  <c:v>0.18994389359934999</c:v>
                </c:pt>
                <c:pt idx="2">
                  <c:v>0.21010214210987099</c:v>
                </c:pt>
                <c:pt idx="3">
                  <c:v>0.241797368966989</c:v>
                </c:pt>
                <c:pt idx="4">
                  <c:v>0.26036515106237701</c:v>
                </c:pt>
                <c:pt idx="5">
                  <c:v>0.29219494906638799</c:v>
                </c:pt>
                <c:pt idx="6">
                  <c:v>0.30484943599089398</c:v>
                </c:pt>
                <c:pt idx="7">
                  <c:v>0.35620823856809802</c:v>
                </c:pt>
                <c:pt idx="8">
                  <c:v>0.40239833660908397</c:v>
                </c:pt>
                <c:pt idx="9">
                  <c:v>0.41527710877841001</c:v>
                </c:pt>
                <c:pt idx="10">
                  <c:v>0.46220806169857598</c:v>
                </c:pt>
                <c:pt idx="11">
                  <c:v>0.47741548276784501</c:v>
                </c:pt>
                <c:pt idx="12">
                  <c:v>0.527501022347594</c:v>
                </c:pt>
                <c:pt idx="13">
                  <c:v>0.53735390253493398</c:v>
                </c:pt>
                <c:pt idx="14">
                  <c:v>0.58017153682136602</c:v>
                </c:pt>
                <c:pt idx="15">
                  <c:v>0.58842237954569798</c:v>
                </c:pt>
                <c:pt idx="16">
                  <c:v>0.62023366667142499</c:v>
                </c:pt>
                <c:pt idx="17">
                  <c:v>0.63327869395126901</c:v>
                </c:pt>
                <c:pt idx="18">
                  <c:v>0.66896708663239501</c:v>
                </c:pt>
                <c:pt idx="19">
                  <c:v>0.70512416271890999</c:v>
                </c:pt>
                <c:pt idx="20">
                  <c:v>0.720398869361626</c:v>
                </c:pt>
                <c:pt idx="21">
                  <c:v>0.73531667843572701</c:v>
                </c:pt>
                <c:pt idx="22">
                  <c:v>0.75036905865671999</c:v>
                </c:pt>
                <c:pt idx="23">
                  <c:v>0.76501772543703495</c:v>
                </c:pt>
                <c:pt idx="24">
                  <c:v>0.77966639221735001</c:v>
                </c:pt>
                <c:pt idx="25">
                  <c:v>0.79431505899766497</c:v>
                </c:pt>
                <c:pt idx="26">
                  <c:v>0.80923286807176698</c:v>
                </c:pt>
                <c:pt idx="27">
                  <c:v>0.82361239255829599</c:v>
                </c:pt>
                <c:pt idx="28">
                  <c:v>0.83839563048550403</c:v>
                </c:pt>
                <c:pt idx="29">
                  <c:v>0.85331343955960504</c:v>
                </c:pt>
                <c:pt idx="30">
                  <c:v>0.86796210633991999</c:v>
                </c:pt>
                <c:pt idx="31">
                  <c:v>0.88301448656091297</c:v>
                </c:pt>
                <c:pt idx="32">
                  <c:v>0.89699029760676496</c:v>
                </c:pt>
                <c:pt idx="33">
                  <c:v>0.911773535533972</c:v>
                </c:pt>
                <c:pt idx="34">
                  <c:v>0.92642220231428796</c:v>
                </c:pt>
                <c:pt idx="35">
                  <c:v>0.94107086909460402</c:v>
                </c:pt>
                <c:pt idx="36">
                  <c:v>0.95598867816870403</c:v>
                </c:pt>
                <c:pt idx="37">
                  <c:v>0.97050277380212702</c:v>
                </c:pt>
                <c:pt idx="38">
                  <c:v>0.98609343861069099</c:v>
                </c:pt>
                <c:pt idx="39">
                  <c:v>1.00087667653789</c:v>
                </c:pt>
                <c:pt idx="40">
                  <c:v>1.01680181039059</c:v>
                </c:pt>
                <c:pt idx="41">
                  <c:v>1.03191951736193</c:v>
                </c:pt>
                <c:pt idx="42">
                  <c:v>1.0774803714655901</c:v>
                </c:pt>
                <c:pt idx="43">
                  <c:v>1.0923981805396901</c:v>
                </c:pt>
                <c:pt idx="44">
                  <c:v>1.1074505607606799</c:v>
                </c:pt>
                <c:pt idx="45">
                  <c:v>1.1233103678630301</c:v>
                </c:pt>
                <c:pt idx="46">
                  <c:v>1.13849731923092</c:v>
                </c:pt>
                <c:pt idx="47">
                  <c:v>1.1546262686270501</c:v>
                </c:pt>
                <c:pt idx="48">
                  <c:v>1.1699477911418299</c:v>
                </c:pt>
                <c:pt idx="49">
                  <c:v>1.1854038848035</c:v>
                </c:pt>
                <c:pt idx="50">
                  <c:v>1.2016674053465299</c:v>
                </c:pt>
                <c:pt idx="51">
                  <c:v>1.2183346393302401</c:v>
                </c:pt>
                <c:pt idx="52">
                  <c:v>1.23234605198591</c:v>
                </c:pt>
                <c:pt idx="53">
                  <c:v>1.2480396039777399</c:v>
                </c:pt>
                <c:pt idx="54">
                  <c:v>1.2651105514021299</c:v>
                </c:pt>
                <c:pt idx="55">
                  <c:v>1.2804003899532801</c:v>
                </c:pt>
                <c:pt idx="56">
                  <c:v>1.2954883717840999</c:v>
                </c:pt>
                <c:pt idx="57">
                  <c:v>1.31030721132113</c:v>
                </c:pt>
                <c:pt idx="58">
                  <c:v>1.3270773324881</c:v>
                </c:pt>
                <c:pt idx="59">
                  <c:v>1.34273724169321</c:v>
                </c:pt>
                <c:pt idx="60">
                  <c:v>1.3594737200734599</c:v>
                </c:pt>
                <c:pt idx="61">
                  <c:v>1.3766811974678399</c:v>
                </c:pt>
                <c:pt idx="62">
                  <c:v>1.39163656697486</c:v>
                </c:pt>
                <c:pt idx="63">
                  <c:v>1.4060872946810301</c:v>
                </c:pt>
                <c:pt idx="64">
                  <c:v>1.4215473059888999</c:v>
                </c:pt>
                <c:pt idx="65">
                  <c:v>1.43717553123039</c:v>
                </c:pt>
                <c:pt idx="66">
                  <c:v>1.45263554253826</c:v>
                </c:pt>
                <c:pt idx="67">
                  <c:v>1.46876840958059</c:v>
                </c:pt>
                <c:pt idx="68">
                  <c:v>1.4852377044901499</c:v>
                </c:pt>
                <c:pt idx="69">
                  <c:v>1.5022116412005699</c:v>
                </c:pt>
                <c:pt idx="70">
                  <c:v>1.5196902197118201</c:v>
                </c:pt>
                <c:pt idx="71">
                  <c:v>1.5353204037764101</c:v>
                </c:pt>
                <c:pt idx="72">
                  <c:v>1.5512870157082199</c:v>
                </c:pt>
                <c:pt idx="73">
                  <c:v>1.56910202208672</c:v>
                </c:pt>
                <c:pt idx="74">
                  <c:v>1.58574148975299</c:v>
                </c:pt>
                <c:pt idx="75">
                  <c:v>1.59873828101403</c:v>
                </c:pt>
                <c:pt idx="76">
                  <c:v>1.61313587564365</c:v>
                </c:pt>
                <c:pt idx="77">
                  <c:v>1.6297743638983799</c:v>
                </c:pt>
                <c:pt idx="78">
                  <c:v>1.6450140076076201</c:v>
                </c:pt>
                <c:pt idx="79">
                  <c:v>1.6619357906530301</c:v>
                </c:pt>
                <c:pt idx="80">
                  <c:v>1.67633730292884</c:v>
                </c:pt>
                <c:pt idx="81">
                  <c:v>1.6937182830791999</c:v>
                </c:pt>
                <c:pt idx="82">
                  <c:v>1.7125909559899299</c:v>
                </c:pt>
                <c:pt idx="83">
                  <c:v>1.73298916033006</c:v>
                </c:pt>
                <c:pt idx="84">
                  <c:v>1.7545091826589201</c:v>
                </c:pt>
                <c:pt idx="85">
                  <c:v>1.7735091301004999</c:v>
                </c:pt>
                <c:pt idx="86">
                  <c:v>1.78880837100252</c:v>
                </c:pt>
                <c:pt idx="87">
                  <c:v>1.80992898930152</c:v>
                </c:pt>
                <c:pt idx="88">
                  <c:v>1.8288964692502401</c:v>
                </c:pt>
                <c:pt idx="89">
                  <c:v>1.8538860080224</c:v>
                </c:pt>
                <c:pt idx="90">
                  <c:v>1.86413922268057</c:v>
                </c:pt>
                <c:pt idx="91">
                  <c:v>1.9210933101624199</c:v>
                </c:pt>
                <c:pt idx="92">
                  <c:v>1.93410054847998</c:v>
                </c:pt>
                <c:pt idx="93">
                  <c:v>1.94856172324268</c:v>
                </c:pt>
                <c:pt idx="94">
                  <c:v>1.97419256437389</c:v>
                </c:pt>
                <c:pt idx="95">
                  <c:v>1.9944745392743299</c:v>
                </c:pt>
              </c:numCache>
            </c:numRef>
          </c:yVal>
          <c:smooth val="0"/>
          <c:extLst>
            <c:ext xmlns:c16="http://schemas.microsoft.com/office/drawing/2014/chart" uri="{C3380CC4-5D6E-409C-BE32-E72D297353CC}">
              <c16:uniqueId val="{00000000-031B-4D67-9AFC-66FCA1B60C12}"/>
            </c:ext>
          </c:extLst>
        </c:ser>
        <c:dLbls>
          <c:showLegendKey val="0"/>
          <c:showVal val="0"/>
          <c:showCatName val="0"/>
          <c:showSerName val="0"/>
          <c:showPercent val="0"/>
          <c:showBubbleSize val="0"/>
        </c:dLbls>
        <c:axId val="1883807599"/>
        <c:axId val="287448479"/>
      </c:scatterChart>
      <c:valAx>
        <c:axId val="188380759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Fluid Deceleration (m/s2)</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87448479"/>
        <c:crosses val="autoZero"/>
        <c:crossBetween val="midCat"/>
      </c:valAx>
      <c:valAx>
        <c:axId val="28744847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Maximum Reverse Velocity (m/s)</a:t>
                </a:r>
              </a:p>
            </c:rich>
          </c:tx>
          <c:overlay val="0"/>
          <c:spPr>
            <a:noFill/>
            <a:ln>
              <a:noFill/>
            </a:ln>
            <a:effectLst/>
          </c:spPr>
          <c:txPr>
            <a:bodyPr rot="-54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883807599"/>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9</xdr:col>
      <xdr:colOff>0</xdr:colOff>
      <xdr:row>2</xdr:row>
      <xdr:rowOff>0</xdr:rowOff>
    </xdr:from>
    <xdr:to>
      <xdr:col>14</xdr:col>
      <xdr:colOff>484969</xdr:colOff>
      <xdr:row>14</xdr:row>
      <xdr:rowOff>4078</xdr:rowOff>
    </xdr:to>
    <xdr:grpSp>
      <xdr:nvGrpSpPr>
        <xdr:cNvPr id="5" name="Group 4">
          <a:extLst>
            <a:ext uri="{FF2B5EF4-FFF2-40B4-BE49-F238E27FC236}">
              <a16:creationId xmlns:a16="http://schemas.microsoft.com/office/drawing/2014/main" id="{FF3A10C5-DBF2-4D9B-ABD4-252BF55495BC}"/>
            </a:ext>
          </a:extLst>
        </xdr:cNvPr>
        <xdr:cNvGrpSpPr/>
      </xdr:nvGrpSpPr>
      <xdr:grpSpPr>
        <a:xfrm>
          <a:off x="6429375" y="381000"/>
          <a:ext cx="4285444" cy="2299603"/>
          <a:chOff x="7363239" y="1284894"/>
          <a:chExt cx="4106954" cy="2299603"/>
        </a:xfrm>
      </xdr:grpSpPr>
      <xdr:graphicFrame macro="">
        <xdr:nvGraphicFramePr>
          <xdr:cNvPr id="6" name="Chart 5">
            <a:extLst>
              <a:ext uri="{FF2B5EF4-FFF2-40B4-BE49-F238E27FC236}">
                <a16:creationId xmlns:a16="http://schemas.microsoft.com/office/drawing/2014/main" id="{FFE0E50D-894F-488E-B84D-3CDCD2FF4AE2}"/>
              </a:ext>
            </a:extLst>
          </xdr:cNvPr>
          <xdr:cNvGraphicFramePr>
            <a:graphicFrameLocks/>
          </xdr:cNvGraphicFramePr>
        </xdr:nvGraphicFramePr>
        <xdr:xfrm>
          <a:off x="7363239" y="1284894"/>
          <a:ext cx="4106954" cy="2299603"/>
        </xdr:xfrm>
        <a:graphic>
          <a:graphicData uri="http://schemas.openxmlformats.org/drawingml/2006/chart">
            <c:chart xmlns:c="http://schemas.openxmlformats.org/drawingml/2006/chart" xmlns:r="http://schemas.openxmlformats.org/officeDocument/2006/relationships" r:id="rId1"/>
          </a:graphicData>
        </a:graphic>
      </xdr:graphicFrame>
      <xdr:pic>
        <xdr:nvPicPr>
          <xdr:cNvPr id="7" name="Picture 6">
            <a:extLst>
              <a:ext uri="{FF2B5EF4-FFF2-40B4-BE49-F238E27FC236}">
                <a16:creationId xmlns:a16="http://schemas.microsoft.com/office/drawing/2014/main" id="{2182FD7B-DAD3-4587-8893-972F1C8D1B22}"/>
              </a:ext>
            </a:extLst>
          </xdr:cNvPr>
          <xdr:cNvPicPr>
            <a:picLocks noChangeAspect="1"/>
          </xdr:cNvPicPr>
        </xdr:nvPicPr>
        <xdr:blipFill>
          <a:blip xmlns:r="http://schemas.openxmlformats.org/officeDocument/2006/relationships" r:embed="rId2"/>
          <a:stretch>
            <a:fillRect/>
          </a:stretch>
        </xdr:blipFill>
        <xdr:spPr>
          <a:xfrm>
            <a:off x="7754304" y="1409113"/>
            <a:ext cx="3501326" cy="1806680"/>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0</xdr:rowOff>
    </xdr:from>
    <xdr:to>
      <xdr:col>10</xdr:col>
      <xdr:colOff>457200</xdr:colOff>
      <xdr:row>9</xdr:row>
      <xdr:rowOff>28575</xdr:rowOff>
    </xdr:to>
    <xdr:graphicFrame macro="">
      <xdr:nvGraphicFramePr>
        <xdr:cNvPr id="3" name="Chart 2">
          <a:extLst>
            <a:ext uri="{FF2B5EF4-FFF2-40B4-BE49-F238E27FC236}">
              <a16:creationId xmlns:a16="http://schemas.microsoft.com/office/drawing/2014/main" id="{8A53038A-BE75-4C28-8690-37684AC8B0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28575</xdr:colOff>
      <xdr:row>2</xdr:row>
      <xdr:rowOff>0</xdr:rowOff>
    </xdr:from>
    <xdr:to>
      <xdr:col>11</xdr:col>
      <xdr:colOff>561975</xdr:colOff>
      <xdr:row>25</xdr:row>
      <xdr:rowOff>95250</xdr:rowOff>
    </xdr:to>
    <xdr:sp macro="" textlink="">
      <xdr:nvSpPr>
        <xdr:cNvPr id="3" name="TextBox 2">
          <a:extLst>
            <a:ext uri="{FF2B5EF4-FFF2-40B4-BE49-F238E27FC236}">
              <a16:creationId xmlns:a16="http://schemas.microsoft.com/office/drawing/2014/main" id="{9DDDBFD9-3C12-420C-9220-32A4854EF9BD}"/>
            </a:ext>
          </a:extLst>
        </xdr:cNvPr>
        <xdr:cNvSpPr txBox="1"/>
      </xdr:nvSpPr>
      <xdr:spPr>
        <a:xfrm>
          <a:off x="3657600" y="971551"/>
          <a:ext cx="5410200" cy="46767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Process for estimation of check valve closure velocity:</a:t>
          </a:r>
        </a:p>
        <a:p>
          <a:r>
            <a:rPr lang="en-US" sz="1100"/>
            <a:t>1)</a:t>
          </a:r>
          <a:r>
            <a:rPr lang="en-US" sz="1100" baseline="0"/>
            <a:t> Determine the fluid deceleration through the check valve.</a:t>
          </a:r>
        </a:p>
        <a:p>
          <a:r>
            <a:rPr lang="en-US" sz="1100" baseline="0"/>
            <a:t>    a) Run a transient MOC simulation with the check valve locked open.</a:t>
          </a:r>
        </a:p>
        <a:p>
          <a:r>
            <a:rPr lang="en-US" sz="1100" baseline="0"/>
            <a:t>    b) Export the data for fluid velocity through the check valve.</a:t>
          </a:r>
        </a:p>
        <a:p>
          <a:r>
            <a:rPr lang="en-US" sz="1100" baseline="0"/>
            <a:t>    c) Assume the fluid deceleration is equal to the velocity change from the beginning of the velocity change to the point where it crosses zero.</a:t>
          </a:r>
        </a:p>
        <a:p>
          <a:r>
            <a:rPr lang="en-US" sz="1100" baseline="0"/>
            <a:t>        i) The initial velocity and time are that were it approximately begins it's downturn.</a:t>
          </a:r>
        </a:p>
        <a:p>
          <a:r>
            <a:rPr lang="en-US" sz="1100" baseline="0"/>
            <a:t>        ii) The final time is where the velocity reaches zero.</a:t>
          </a:r>
        </a:p>
        <a:p>
          <a:r>
            <a:rPr lang="en-US" sz="1100" baseline="0"/>
            <a:t>    d) With the delta velocity and delta time, make an estimate for acceleration - dv/dt</a:t>
          </a:r>
        </a:p>
        <a:p>
          <a:endParaRPr lang="en-US" sz="1100" baseline="0"/>
        </a:p>
        <a:p>
          <a:r>
            <a:rPr lang="en-US" sz="1100" baseline="0"/>
            <a:t>2) With this deceleration, look up a maximum reverse velocity with the Swing Check curve from Figure 1.13 "Typical dynamic performance characteristics for various types of check valve" from Thorley's "Fluid Transients in Pipeline Systems", second edition (shown here)</a:t>
          </a:r>
        </a:p>
        <a:p>
          <a:r>
            <a:rPr lang="en-US" sz="1100" baseline="0"/>
            <a:t>    a) Note that Thorley's dimensional data is based on a swing check valve for DN100 - approximately 4 inch pipe. In this example, the pipe size of 0.5 m is approximately 18 inches. We are assuming for the purposes of this study that the DN100 data can adequately be applied to the 0.5 m check valve.</a:t>
          </a:r>
        </a:p>
        <a:p>
          <a:endParaRPr lang="en-US" sz="1100" baseline="0"/>
        </a:p>
        <a:p>
          <a:r>
            <a:rPr lang="en-US" sz="1100" baseline="0"/>
            <a:t>Reverse velocities were calculated for each specific speed and each 4QDC option - the reverse velocities at different specific speeds were found to be approximately the same, and an average value for each 4QDC option was used:</a:t>
          </a:r>
        </a:p>
        <a:p>
          <a:endParaRPr lang="en-US" sz="1100" baseline="0"/>
        </a:p>
        <a:p>
          <a:r>
            <a:rPr lang="en-US" sz="1100" baseline="0"/>
            <a:t>4QBEP Reverse Velocity for Check Valve C: -0.6 m/s</a:t>
          </a:r>
        </a:p>
        <a:p>
          <a:r>
            <a:rPr lang="en-US" sz="1100" baseline="0"/>
            <a:t>4QOP Reverse Velocity for Check Valve C: -0.3 m/s</a:t>
          </a:r>
        </a:p>
      </xdr:txBody>
    </xdr:sp>
    <xdr:clientData/>
  </xdr:twoCellAnchor>
  <xdr:twoCellAnchor>
    <xdr:from>
      <xdr:col>3</xdr:col>
      <xdr:colOff>0</xdr:colOff>
      <xdr:row>26</xdr:row>
      <xdr:rowOff>0</xdr:rowOff>
    </xdr:from>
    <xdr:to>
      <xdr:col>9</xdr:col>
      <xdr:colOff>457200</xdr:colOff>
      <xdr:row>40</xdr:row>
      <xdr:rowOff>76200</xdr:rowOff>
    </xdr:to>
    <xdr:graphicFrame macro="">
      <xdr:nvGraphicFramePr>
        <xdr:cNvPr id="4" name="Chart 3">
          <a:extLst>
            <a:ext uri="{FF2B5EF4-FFF2-40B4-BE49-F238E27FC236}">
              <a16:creationId xmlns:a16="http://schemas.microsoft.com/office/drawing/2014/main" id="{4D039068-B256-4799-95FF-B30B0C590C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8F179-1E43-4C3B-8A7A-4A0A61D359AF}">
  <dimension ref="A1:R55"/>
  <sheetViews>
    <sheetView zoomScaleNormal="100" workbookViewId="0"/>
  </sheetViews>
  <sheetFormatPr defaultRowHeight="15" x14ac:dyDescent="0.25"/>
  <cols>
    <col min="1" max="1" width="12" style="1" bestFit="1" customWidth="1"/>
    <col min="2" max="2" width="9.140625" style="1"/>
    <col min="3" max="3" width="11.42578125" style="14" bestFit="1" customWidth="1"/>
    <col min="4" max="4" width="11.5703125" bestFit="1" customWidth="1"/>
    <col min="5" max="5" width="12" bestFit="1" customWidth="1"/>
    <col min="6" max="6" width="12" style="14" bestFit="1" customWidth="1"/>
    <col min="7" max="7" width="6.5703125" style="6" customWidth="1"/>
    <col min="8" max="8" width="9.140625" style="14"/>
    <col min="9" max="9" width="12.5703125" style="7" bestFit="1" customWidth="1"/>
    <col min="10" max="10" width="15.42578125" style="7" bestFit="1" customWidth="1"/>
    <col min="11" max="11" width="9" style="7" bestFit="1" customWidth="1"/>
    <col min="12" max="13" width="9.7109375" style="7" bestFit="1" customWidth="1"/>
    <col min="14" max="14" width="13.140625" style="7" bestFit="1" customWidth="1"/>
    <col min="15" max="15" width="11.140625" style="7" customWidth="1"/>
    <col min="16" max="18" width="13.140625" style="7" customWidth="1"/>
    <col min="19" max="19" width="13.140625" bestFit="1" customWidth="1"/>
  </cols>
  <sheetData>
    <row r="1" spans="1:18" s="8" customFormat="1" x14ac:dyDescent="0.25">
      <c r="A1" s="8" t="s">
        <v>21</v>
      </c>
      <c r="C1" s="11"/>
      <c r="F1" s="11"/>
      <c r="G1" s="15"/>
      <c r="H1" s="11"/>
    </row>
    <row r="2" spans="1:18" s="9" customFormat="1" x14ac:dyDescent="0.25">
      <c r="C2" s="12"/>
      <c r="F2" s="12"/>
      <c r="G2" s="16"/>
      <c r="H2" s="12"/>
      <c r="I2" s="8"/>
      <c r="J2" s="8"/>
      <c r="K2" s="8"/>
      <c r="L2" s="8"/>
      <c r="M2" s="8"/>
      <c r="N2" s="8"/>
      <c r="O2" s="8"/>
      <c r="P2" s="8"/>
      <c r="Q2" s="8"/>
      <c r="R2" s="8"/>
    </row>
    <row r="3" spans="1:18" s="1" customFormat="1" x14ac:dyDescent="0.25">
      <c r="A3" s="25" t="s">
        <v>6</v>
      </c>
      <c r="B3" s="25"/>
      <c r="C3" s="26"/>
      <c r="D3" s="27" t="s">
        <v>7</v>
      </c>
      <c r="E3" s="25"/>
      <c r="F3" s="26"/>
      <c r="H3" s="14"/>
      <c r="I3" s="7"/>
      <c r="J3" s="20"/>
      <c r="K3" s="20"/>
      <c r="L3" s="20"/>
      <c r="M3" s="20"/>
      <c r="N3" s="7"/>
      <c r="O3" s="7"/>
      <c r="P3" s="7"/>
      <c r="Q3" s="7"/>
      <c r="R3" s="7"/>
    </row>
    <row r="4" spans="1:18" s="10" customFormat="1" ht="15.75" thickBot="1" x14ac:dyDescent="0.3">
      <c r="A4" s="10" t="s">
        <v>0</v>
      </c>
      <c r="B4" s="10" t="s">
        <v>1</v>
      </c>
      <c r="C4" s="13" t="s">
        <v>5</v>
      </c>
      <c r="D4" s="10" t="s">
        <v>0</v>
      </c>
      <c r="E4" s="10" t="s">
        <v>1</v>
      </c>
      <c r="F4" s="13" t="s">
        <v>5</v>
      </c>
      <c r="G4" s="28" t="s">
        <v>8</v>
      </c>
      <c r="H4" s="29"/>
      <c r="I4" s="21"/>
      <c r="J4" s="21"/>
      <c r="K4" s="21"/>
      <c r="L4" s="21"/>
      <c r="M4" s="21"/>
      <c r="N4" s="21"/>
      <c r="O4" s="21"/>
      <c r="P4" s="21"/>
      <c r="Q4" s="21"/>
      <c r="R4" s="21"/>
    </row>
    <row r="5" spans="1:18" x14ac:dyDescent="0.25">
      <c r="A5" s="1">
        <v>0</v>
      </c>
      <c r="B5" s="1">
        <v>29.143059999999998</v>
      </c>
      <c r="D5">
        <v>0</v>
      </c>
      <c r="E5">
        <f>$H$6+$H$7*D5+$H$8*D5^2+$H$9*D5^3</f>
        <v>28.858129999999999</v>
      </c>
      <c r="F5" s="14">
        <f>$H$12+$H$13*D5+$H$14*D5^2+$H$15*D5^3</f>
        <v>51.476550000000003</v>
      </c>
      <c r="G5" s="30" t="s">
        <v>2</v>
      </c>
      <c r="H5" s="31"/>
    </row>
    <row r="6" spans="1:18" x14ac:dyDescent="0.25">
      <c r="A6" s="1">
        <v>9.8896810000000009E-3</v>
      </c>
      <c r="B6" s="1">
        <v>29.165800000000001</v>
      </c>
      <c r="C6" s="14">
        <v>53.429740000000002</v>
      </c>
      <c r="D6">
        <v>0.01</v>
      </c>
      <c r="E6" s="1">
        <f t="shared" ref="E6:E55" si="0">$H$6+$H$7*D6+$H$8*D6^2+$H$9*D6^3</f>
        <v>28.998634096610999</v>
      </c>
      <c r="F6" s="14">
        <f t="shared" ref="F6:F55" si="1">$H$12+$H$13*D6+$H$14*D6^2+$H$15*D6^3</f>
        <v>52.834190133300005</v>
      </c>
      <c r="G6" s="18" t="s">
        <v>3</v>
      </c>
      <c r="H6" s="14">
        <v>28.858129999999999</v>
      </c>
    </row>
    <row r="7" spans="1:18" x14ac:dyDescent="0.25">
      <c r="A7" s="1">
        <v>1.9779359999999999E-2</v>
      </c>
      <c r="B7" s="1">
        <v>29.196000000000002</v>
      </c>
      <c r="C7" s="14">
        <v>54.555729999999997</v>
      </c>
      <c r="D7">
        <v>0.02</v>
      </c>
      <c r="E7" s="1">
        <f t="shared" si="0"/>
        <v>29.124486664888</v>
      </c>
      <c r="F7" s="14">
        <f t="shared" si="1"/>
        <v>54.195941150400003</v>
      </c>
      <c r="G7" s="19" t="s">
        <v>4</v>
      </c>
      <c r="H7" s="14">
        <v>14.78342</v>
      </c>
    </row>
    <row r="8" spans="1:18" x14ac:dyDescent="0.25">
      <c r="A8" s="1">
        <v>2.9669040000000001E-2</v>
      </c>
      <c r="B8" s="1">
        <v>29.231539999999999</v>
      </c>
      <c r="C8" s="14">
        <v>55.717550000000003</v>
      </c>
      <c r="D8" s="1">
        <v>0.03</v>
      </c>
      <c r="E8" s="1">
        <f t="shared" si="0"/>
        <v>29.235700722496997</v>
      </c>
      <c r="F8" s="14">
        <f t="shared" si="1"/>
        <v>55.560813977099997</v>
      </c>
      <c r="G8" s="19" t="s">
        <v>10</v>
      </c>
      <c r="H8" s="14">
        <v>-73.322730000000007</v>
      </c>
    </row>
    <row r="9" spans="1:18" x14ac:dyDescent="0.25">
      <c r="A9" s="1">
        <v>3.9558719999999999E-2</v>
      </c>
      <c r="B9" s="1">
        <v>29.270340000000001</v>
      </c>
      <c r="C9" s="14">
        <v>56.912550000000003</v>
      </c>
      <c r="D9" s="1">
        <v>0.04</v>
      </c>
      <c r="E9" s="1">
        <f t="shared" si="0"/>
        <v>29.332289287104</v>
      </c>
      <c r="F9" s="14">
        <f t="shared" si="1"/>
        <v>56.927819539200001</v>
      </c>
      <c r="G9" s="19" t="s">
        <v>11</v>
      </c>
      <c r="H9" s="14">
        <v>2.1696110000000002</v>
      </c>
    </row>
    <row r="10" spans="1:18" x14ac:dyDescent="0.25">
      <c r="A10" s="1">
        <v>4.9448400000000003E-2</v>
      </c>
      <c r="B10" s="1">
        <v>29.31044</v>
      </c>
      <c r="C10" s="14">
        <v>58.137929999999997</v>
      </c>
      <c r="D10" s="1">
        <v>0.05</v>
      </c>
      <c r="E10" s="1">
        <f t="shared" si="0"/>
        <v>29.414265376374999</v>
      </c>
      <c r="F10" s="14">
        <f t="shared" si="1"/>
        <v>58.295968762500003</v>
      </c>
      <c r="G10" s="17"/>
    </row>
    <row r="11" spans="1:18" x14ac:dyDescent="0.25">
      <c r="A11" s="1">
        <v>5.9338090000000003E-2</v>
      </c>
      <c r="B11" s="1">
        <v>29.349969999999999</v>
      </c>
      <c r="C11" s="14">
        <v>59.390900000000002</v>
      </c>
      <c r="D11" s="1">
        <v>0.06</v>
      </c>
      <c r="E11" s="1">
        <f t="shared" si="0"/>
        <v>29.481642007975999</v>
      </c>
      <c r="F11" s="14">
        <f t="shared" si="1"/>
        <v>59.664272572800002</v>
      </c>
      <c r="G11" s="32" t="s">
        <v>9</v>
      </c>
      <c r="H11" s="33"/>
    </row>
    <row r="12" spans="1:18" x14ac:dyDescent="0.25">
      <c r="A12" s="1">
        <v>6.9227769999999994E-2</v>
      </c>
      <c r="B12" s="1">
        <v>29.387149999999998</v>
      </c>
      <c r="C12" s="14">
        <v>60.668509999999998</v>
      </c>
      <c r="D12" s="1">
        <v>7.0000000000000007E-2</v>
      </c>
      <c r="E12" s="1">
        <f t="shared" si="0"/>
        <v>29.534432199573001</v>
      </c>
      <c r="F12" s="14">
        <f t="shared" si="1"/>
        <v>61.031741895900005</v>
      </c>
      <c r="G12" s="19" t="s">
        <v>3</v>
      </c>
      <c r="H12" s="14">
        <v>51.476550000000003</v>
      </c>
    </row>
    <row r="13" spans="1:18" x14ac:dyDescent="0.25">
      <c r="A13" s="1">
        <v>7.9117450000000006E-2</v>
      </c>
      <c r="B13" s="1">
        <v>29.420310000000001</v>
      </c>
      <c r="C13" s="14">
        <v>61.967840000000002</v>
      </c>
      <c r="D13" s="1">
        <v>0.08</v>
      </c>
      <c r="E13" s="1">
        <f t="shared" si="0"/>
        <v>29.572648968831999</v>
      </c>
      <c r="F13" s="14">
        <f t="shared" si="1"/>
        <v>62.397387657599999</v>
      </c>
      <c r="G13" s="19" t="s">
        <v>4</v>
      </c>
      <c r="H13" s="14">
        <v>135.52549999999999</v>
      </c>
    </row>
    <row r="14" spans="1:18" x14ac:dyDescent="0.25">
      <c r="A14" s="1">
        <v>8.9007130000000004E-2</v>
      </c>
      <c r="B14" s="1">
        <v>29.447849999999999</v>
      </c>
      <c r="C14" s="14">
        <v>63.28586</v>
      </c>
      <c r="D14" s="1">
        <v>0.09</v>
      </c>
      <c r="E14" s="1">
        <f t="shared" si="0"/>
        <v>29.596305333419</v>
      </c>
      <c r="F14" s="14">
        <f t="shared" si="1"/>
        <v>63.760220783699999</v>
      </c>
      <c r="G14" s="19" t="s">
        <v>10</v>
      </c>
      <c r="H14" s="14">
        <v>25.499790000000001</v>
      </c>
    </row>
    <row r="15" spans="1:18" x14ac:dyDescent="0.25">
      <c r="A15" s="1">
        <v>9.8896810000000002E-2</v>
      </c>
      <c r="B15" s="1">
        <v>29.46828</v>
      </c>
      <c r="C15" s="14">
        <v>64.619510000000005</v>
      </c>
      <c r="D15" s="1">
        <v>0.1</v>
      </c>
      <c r="E15" s="1">
        <f t="shared" si="0"/>
        <v>29.605414311000001</v>
      </c>
      <c r="F15" s="14">
        <f t="shared" si="1"/>
        <v>65.119252200000005</v>
      </c>
      <c r="G15" s="19" t="s">
        <v>11</v>
      </c>
      <c r="H15" s="14">
        <v>-164.84569999999999</v>
      </c>
    </row>
    <row r="16" spans="1:18" x14ac:dyDescent="0.25">
      <c r="A16" s="1">
        <v>0.10878649999999999</v>
      </c>
      <c r="B16" s="1">
        <v>29.48021</v>
      </c>
      <c r="C16" s="14">
        <v>65.965739999999997</v>
      </c>
      <c r="D16" s="1">
        <v>0.11</v>
      </c>
      <c r="E16" s="1">
        <f t="shared" si="0"/>
        <v>29.599988919241</v>
      </c>
      <c r="F16" s="14">
        <f t="shared" si="1"/>
        <v>66.473492832299996</v>
      </c>
      <c r="G16" s="17"/>
    </row>
    <row r="17" spans="1:6" x14ac:dyDescent="0.25">
      <c r="A17" s="1">
        <v>0.1186762</v>
      </c>
      <c r="B17" s="1">
        <v>29.482320000000001</v>
      </c>
      <c r="C17" s="14">
        <v>67.32141</v>
      </c>
      <c r="D17" s="1">
        <v>0.12</v>
      </c>
      <c r="E17" s="1">
        <f t="shared" si="0"/>
        <v>29.580042175807996</v>
      </c>
      <c r="F17" s="14">
        <f t="shared" si="1"/>
        <v>67.821953606400001</v>
      </c>
    </row>
    <row r="18" spans="1:6" x14ac:dyDescent="0.25">
      <c r="A18" s="1">
        <v>0.12856580000000001</v>
      </c>
      <c r="B18" s="1">
        <v>29.473410000000001</v>
      </c>
      <c r="C18" s="14">
        <v>68.683319999999995</v>
      </c>
      <c r="D18" s="1">
        <v>0.13</v>
      </c>
      <c r="E18" s="1">
        <f t="shared" si="0"/>
        <v>29.545587098367001</v>
      </c>
      <c r="F18" s="14">
        <f t="shared" si="1"/>
        <v>69.163645448099999</v>
      </c>
    </row>
    <row r="19" spans="1:6" x14ac:dyDescent="0.25">
      <c r="A19" s="1">
        <v>0.13845550000000001</v>
      </c>
      <c r="B19" s="1">
        <v>29.452349999999999</v>
      </c>
      <c r="C19" s="14">
        <v>70.048419999999993</v>
      </c>
      <c r="D19" s="1">
        <v>0.14000000000000001</v>
      </c>
      <c r="E19" s="1">
        <f t="shared" si="0"/>
        <v>29.496636704583999</v>
      </c>
      <c r="F19" s="14">
        <f t="shared" si="1"/>
        <v>70.497579283199997</v>
      </c>
    </row>
    <row r="20" spans="1:6" x14ac:dyDescent="0.25">
      <c r="A20" s="1">
        <v>0.14834520000000001</v>
      </c>
      <c r="B20" s="1">
        <v>29.418140000000001</v>
      </c>
      <c r="C20" s="14">
        <v>71.413589999999999</v>
      </c>
      <c r="D20" s="1">
        <v>0.15</v>
      </c>
      <c r="E20" s="1">
        <f t="shared" si="0"/>
        <v>29.433204012125</v>
      </c>
      <c r="F20" s="14">
        <f t="shared" si="1"/>
        <v>71.822766037499989</v>
      </c>
    </row>
    <row r="21" spans="1:6" x14ac:dyDescent="0.25">
      <c r="A21" s="1">
        <v>0.15823490000000001</v>
      </c>
      <c r="B21" s="1">
        <v>29.36983</v>
      </c>
      <c r="C21" s="14">
        <v>72.775599999999997</v>
      </c>
      <c r="D21" s="1">
        <v>0.16</v>
      </c>
      <c r="E21" s="1">
        <f t="shared" si="0"/>
        <v>29.355302038655999</v>
      </c>
      <c r="F21" s="14">
        <f t="shared" si="1"/>
        <v>73.138216636799996</v>
      </c>
    </row>
    <row r="22" spans="1:6" x14ac:dyDescent="0.25">
      <c r="A22" s="1">
        <v>0.16812460000000001</v>
      </c>
      <c r="B22" s="1">
        <v>29.30659</v>
      </c>
      <c r="C22" s="14">
        <v>74.131429999999995</v>
      </c>
      <c r="D22" s="1">
        <v>0.17</v>
      </c>
      <c r="E22" s="1">
        <f t="shared" si="0"/>
        <v>29.262943801842997</v>
      </c>
      <c r="F22" s="14">
        <f t="shared" si="1"/>
        <v>74.442942006899997</v>
      </c>
    </row>
    <row r="23" spans="1:6" x14ac:dyDescent="0.25">
      <c r="A23" s="1">
        <v>0.17801429999999999</v>
      </c>
      <c r="B23" s="1">
        <v>29.227679999999999</v>
      </c>
      <c r="C23" s="14">
        <v>75.477990000000005</v>
      </c>
      <c r="D23" s="1">
        <v>0.18</v>
      </c>
      <c r="E23" s="1">
        <f t="shared" si="0"/>
        <v>29.156142319351996</v>
      </c>
      <c r="F23" s="14">
        <f t="shared" si="1"/>
        <v>75.735953073600001</v>
      </c>
    </row>
    <row r="24" spans="1:6" x14ac:dyDescent="0.25">
      <c r="A24" s="1">
        <v>0.18790390000000001</v>
      </c>
      <c r="B24" s="1">
        <v>29.132449999999999</v>
      </c>
      <c r="C24" s="14">
        <v>76.812259999999995</v>
      </c>
      <c r="D24" s="1">
        <v>0.19</v>
      </c>
      <c r="E24" s="1">
        <f t="shared" si="0"/>
        <v>29.034910608849</v>
      </c>
      <c r="F24" s="14">
        <f t="shared" si="1"/>
        <v>77.0162607627</v>
      </c>
    </row>
    <row r="25" spans="1:6" x14ac:dyDescent="0.25">
      <c r="A25" s="1">
        <v>0.19779360000000001</v>
      </c>
      <c r="B25" s="1">
        <v>29.02036</v>
      </c>
      <c r="C25" s="14">
        <v>78.131389999999996</v>
      </c>
      <c r="D25" s="1">
        <v>0.2</v>
      </c>
      <c r="E25" s="1">
        <f t="shared" si="0"/>
        <v>28.899261687999996</v>
      </c>
      <c r="F25" s="14">
        <f t="shared" si="1"/>
        <v>78.282875999999987</v>
      </c>
    </row>
    <row r="26" spans="1:6" x14ac:dyDescent="0.25">
      <c r="A26" s="1">
        <v>0.20768329999999999</v>
      </c>
      <c r="B26" s="1">
        <v>28.89095</v>
      </c>
      <c r="C26" s="14">
        <v>79.432550000000006</v>
      </c>
      <c r="D26" s="1">
        <v>0.21</v>
      </c>
      <c r="E26" s="1">
        <f t="shared" si="0"/>
        <v>28.749208574470998</v>
      </c>
      <c r="F26" s="14">
        <f t="shared" si="1"/>
        <v>79.534809711299999</v>
      </c>
    </row>
    <row r="27" spans="1:6" x14ac:dyDescent="0.25">
      <c r="A27" s="1">
        <v>0.21757299999999999</v>
      </c>
      <c r="B27" s="1">
        <v>28.743839999999999</v>
      </c>
      <c r="C27" s="14">
        <v>80.712959999999995</v>
      </c>
      <c r="D27" s="1">
        <v>0.22</v>
      </c>
      <c r="E27" s="1">
        <f t="shared" si="0"/>
        <v>28.584764285928003</v>
      </c>
      <c r="F27" s="14">
        <f t="shared" si="1"/>
        <v>80.771072822400001</v>
      </c>
    </row>
    <row r="28" spans="1:6" x14ac:dyDescent="0.25">
      <c r="A28" s="1">
        <v>0.22746269999999999</v>
      </c>
      <c r="B28" s="1">
        <v>28.578779999999998</v>
      </c>
      <c r="C28" s="14">
        <v>81.970079999999996</v>
      </c>
      <c r="D28" s="1">
        <v>0.23</v>
      </c>
      <c r="E28" s="1">
        <f t="shared" si="0"/>
        <v>28.405941840036999</v>
      </c>
      <c r="F28" s="14">
        <f t="shared" si="1"/>
        <v>81.990676259099999</v>
      </c>
    </row>
    <row r="29" spans="1:6" x14ac:dyDescent="0.25">
      <c r="A29" s="1">
        <v>0.23735239999999999</v>
      </c>
      <c r="B29" s="1">
        <v>28.395579999999999</v>
      </c>
      <c r="C29" s="14">
        <v>83.201419999999999</v>
      </c>
      <c r="D29" s="1">
        <v>0.24</v>
      </c>
      <c r="E29" s="1">
        <f t="shared" si="0"/>
        <v>28.212754254463999</v>
      </c>
      <c r="F29" s="14">
        <f t="shared" si="1"/>
        <v>83.192630947199987</v>
      </c>
    </row>
    <row r="30" spans="1:6" x14ac:dyDescent="0.25">
      <c r="A30" s="1">
        <v>0.24724199999999999</v>
      </c>
      <c r="B30" s="1">
        <v>28.19416</v>
      </c>
      <c r="C30" s="14">
        <v>84.404700000000005</v>
      </c>
      <c r="D30" s="1">
        <v>0.25</v>
      </c>
      <c r="E30" s="1">
        <f t="shared" si="0"/>
        <v>28.005214546874999</v>
      </c>
      <c r="F30" s="14">
        <f t="shared" si="1"/>
        <v>84.375947812500002</v>
      </c>
    </row>
    <row r="31" spans="1:6" x14ac:dyDescent="0.25">
      <c r="A31" s="1">
        <v>0.25713170000000002</v>
      </c>
      <c r="B31" s="1">
        <v>27.974540000000001</v>
      </c>
      <c r="C31" s="14">
        <v>85.577920000000006</v>
      </c>
      <c r="D31" s="1">
        <v>0.26</v>
      </c>
      <c r="E31" s="1">
        <f t="shared" si="0"/>
        <v>27.783335734936003</v>
      </c>
      <c r="F31" s="14">
        <f t="shared" si="1"/>
        <v>85.539637780799993</v>
      </c>
    </row>
    <row r="32" spans="1:6" x14ac:dyDescent="0.25">
      <c r="A32" s="1">
        <v>0.26702140000000002</v>
      </c>
      <c r="B32" s="1">
        <v>27.736830000000001</v>
      </c>
      <c r="C32" s="14">
        <v>86.719210000000004</v>
      </c>
      <c r="D32" s="1">
        <v>0.27</v>
      </c>
      <c r="E32" s="1">
        <f t="shared" si="0"/>
        <v>27.547130836313002</v>
      </c>
      <c r="F32" s="14">
        <f t="shared" si="1"/>
        <v>86.682711777899996</v>
      </c>
    </row>
    <row r="33" spans="1:6" x14ac:dyDescent="0.25">
      <c r="A33" s="1">
        <v>0.27691110000000002</v>
      </c>
      <c r="B33" s="1">
        <v>27.48122</v>
      </c>
      <c r="C33" s="14">
        <v>87.82696</v>
      </c>
      <c r="D33" s="1">
        <v>0.28000000000000003</v>
      </c>
      <c r="E33" s="1">
        <f t="shared" si="0"/>
        <v>27.296612868672</v>
      </c>
      <c r="F33" s="14">
        <f t="shared" si="1"/>
        <v>87.804180729600006</v>
      </c>
    </row>
    <row r="34" spans="1:6" x14ac:dyDescent="0.25">
      <c r="A34" s="1">
        <v>0.28680070000000002</v>
      </c>
      <c r="B34" s="1">
        <v>27.207999999999998</v>
      </c>
      <c r="C34" s="14">
        <v>88.899760000000001</v>
      </c>
      <c r="D34" s="1">
        <v>0.28999999999999998</v>
      </c>
      <c r="E34" s="1">
        <f t="shared" si="0"/>
        <v>27.031794849678995</v>
      </c>
      <c r="F34" s="14">
        <f t="shared" si="1"/>
        <v>88.903055561699986</v>
      </c>
    </row>
    <row r="35" spans="1:6" x14ac:dyDescent="0.25">
      <c r="A35" s="1">
        <v>0.29669040000000002</v>
      </c>
      <c r="B35" s="1">
        <v>26.917580000000001</v>
      </c>
      <c r="C35" s="14">
        <v>89.936750000000004</v>
      </c>
      <c r="D35" s="1">
        <v>0.3</v>
      </c>
      <c r="E35" s="1">
        <f t="shared" si="0"/>
        <v>26.752689796999995</v>
      </c>
      <c r="F35" s="14">
        <f t="shared" si="1"/>
        <v>89.978347199999988</v>
      </c>
    </row>
    <row r="36" spans="1:6" x14ac:dyDescent="0.25">
      <c r="A36" s="1">
        <v>0.30658010000000002</v>
      </c>
      <c r="B36" s="1">
        <v>26.610430000000001</v>
      </c>
      <c r="C36" s="14">
        <v>90.93723</v>
      </c>
      <c r="D36" s="1">
        <v>0.31</v>
      </c>
      <c r="E36" s="1">
        <f t="shared" si="0"/>
        <v>26.459310728301002</v>
      </c>
      <c r="F36" s="14">
        <f t="shared" si="1"/>
        <v>91.029066570299989</v>
      </c>
    </row>
    <row r="37" spans="1:6" x14ac:dyDescent="0.25">
      <c r="A37" s="1">
        <v>0.31646980000000002</v>
      </c>
      <c r="B37" s="1">
        <v>26.287120000000002</v>
      </c>
      <c r="C37" s="14">
        <v>91.900850000000005</v>
      </c>
      <c r="D37" s="1">
        <v>0.32</v>
      </c>
      <c r="E37" s="1">
        <f t="shared" si="0"/>
        <v>26.151670661248001</v>
      </c>
      <c r="F37" s="14">
        <f t="shared" si="1"/>
        <v>92.054224598399983</v>
      </c>
    </row>
    <row r="38" spans="1:6" x14ac:dyDescent="0.25">
      <c r="A38" s="1">
        <v>0.32635950000000002</v>
      </c>
      <c r="B38" s="1">
        <v>25.948340000000002</v>
      </c>
      <c r="C38" s="14">
        <v>92.827879999999993</v>
      </c>
      <c r="D38" s="1">
        <v>0.33</v>
      </c>
      <c r="E38" s="1">
        <f t="shared" si="0"/>
        <v>25.829782613507</v>
      </c>
      <c r="F38" s="14">
        <f t="shared" si="1"/>
        <v>93.052832210099993</v>
      </c>
    </row>
    <row r="39" spans="1:6" x14ac:dyDescent="0.25">
      <c r="A39" s="1">
        <v>0.33624920000000003</v>
      </c>
      <c r="B39" s="1">
        <v>25.594840000000001</v>
      </c>
      <c r="C39" s="14">
        <v>93.718860000000006</v>
      </c>
      <c r="D39" s="1">
        <v>0.34</v>
      </c>
      <c r="E39" s="1">
        <f t="shared" si="0"/>
        <v>25.493659602743993</v>
      </c>
      <c r="F39" s="14">
        <f t="shared" si="1"/>
        <v>94.023900331199997</v>
      </c>
    </row>
    <row r="40" spans="1:6" x14ac:dyDescent="0.25">
      <c r="A40" s="1">
        <v>0.34613890000000003</v>
      </c>
      <c r="B40" s="1">
        <v>25.22749</v>
      </c>
      <c r="C40" s="14">
        <v>94.575019999999995</v>
      </c>
      <c r="D40" s="1">
        <v>0.35</v>
      </c>
      <c r="E40" s="1">
        <f t="shared" si="0"/>
        <v>25.143314646624994</v>
      </c>
      <c r="F40" s="14">
        <f t="shared" si="1"/>
        <v>94.966439887499988</v>
      </c>
    </row>
    <row r="41" spans="1:6" x14ac:dyDescent="0.25">
      <c r="A41" s="1">
        <v>0.35602850000000003</v>
      </c>
      <c r="B41" s="1">
        <v>24.84723</v>
      </c>
      <c r="C41" s="14">
        <v>95.397999999999996</v>
      </c>
      <c r="D41" s="1">
        <v>0.36</v>
      </c>
      <c r="E41" s="1">
        <f t="shared" si="0"/>
        <v>24.778760762815999</v>
      </c>
      <c r="F41" s="14">
        <f t="shared" si="1"/>
        <v>95.879461804799988</v>
      </c>
    </row>
    <row r="42" spans="1:6" x14ac:dyDescent="0.25">
      <c r="A42" s="1">
        <v>0.36591820000000003</v>
      </c>
      <c r="B42" s="1">
        <v>24.45513</v>
      </c>
      <c r="C42" s="14">
        <v>96.190349999999995</v>
      </c>
      <c r="D42" s="1">
        <v>0.37</v>
      </c>
      <c r="E42" s="1">
        <f t="shared" si="0"/>
        <v>24.400010968983</v>
      </c>
      <c r="F42" s="14">
        <f t="shared" si="1"/>
        <v>96.76197700889999</v>
      </c>
    </row>
    <row r="43" spans="1:6" x14ac:dyDescent="0.25">
      <c r="A43" s="1">
        <v>0.37580789999999997</v>
      </c>
      <c r="B43" s="1">
        <v>24.052309999999999</v>
      </c>
      <c r="C43" s="14">
        <v>96.955039999999997</v>
      </c>
      <c r="D43" s="1">
        <v>0.38</v>
      </c>
      <c r="E43" s="1">
        <f t="shared" si="0"/>
        <v>24.007078282791998</v>
      </c>
      <c r="F43" s="14">
        <f t="shared" si="1"/>
        <v>97.612996425600002</v>
      </c>
    </row>
    <row r="44" spans="1:6" x14ac:dyDescent="0.25">
      <c r="A44" s="1">
        <v>0.38569759999999997</v>
      </c>
      <c r="B44" s="1">
        <v>23.640029999999999</v>
      </c>
      <c r="C44" s="14">
        <v>97.696100000000001</v>
      </c>
      <c r="D44" s="1">
        <v>0.39</v>
      </c>
      <c r="E44" s="1">
        <f t="shared" si="0"/>
        <v>23.599975721909001</v>
      </c>
      <c r="F44" s="14">
        <f t="shared" si="1"/>
        <v>98.431530980700003</v>
      </c>
    </row>
    <row r="45" spans="1:6" x14ac:dyDescent="0.25">
      <c r="A45" s="1">
        <v>0.39558720000000003</v>
      </c>
      <c r="B45" s="1">
        <v>23.21959</v>
      </c>
      <c r="C45" s="14">
        <v>98.418139999999994</v>
      </c>
      <c r="D45" s="1">
        <v>0.4</v>
      </c>
      <c r="E45" s="1">
        <f t="shared" si="0"/>
        <v>23.178716303999998</v>
      </c>
      <c r="F45" s="14">
        <f t="shared" si="1"/>
        <v>99.216591600000001</v>
      </c>
    </row>
    <row r="46" spans="1:6" x14ac:dyDescent="0.25">
      <c r="A46" s="1">
        <v>0.40547689999999997</v>
      </c>
      <c r="B46" s="1">
        <v>22.792449999999999</v>
      </c>
      <c r="C46" s="14">
        <v>99.127170000000007</v>
      </c>
      <c r="D46" s="1">
        <v>0.41</v>
      </c>
      <c r="E46" s="1">
        <f t="shared" si="0"/>
        <v>22.743313046731</v>
      </c>
      <c r="F46" s="14">
        <f t="shared" si="1"/>
        <v>99.967189209299988</v>
      </c>
    </row>
    <row r="47" spans="1:6" x14ac:dyDescent="0.25">
      <c r="A47" s="1">
        <v>0.41536659999999997</v>
      </c>
      <c r="B47" s="1">
        <v>22.360099999999999</v>
      </c>
      <c r="C47" s="14">
        <v>99.829909999999998</v>
      </c>
      <c r="D47" s="1">
        <v>0.42</v>
      </c>
      <c r="E47" s="1">
        <f t="shared" si="0"/>
        <v>22.293778967767999</v>
      </c>
      <c r="F47" s="14">
        <f t="shared" si="1"/>
        <v>100.68233473439999</v>
      </c>
    </row>
    <row r="48" spans="1:6" x14ac:dyDescent="0.25">
      <c r="A48" s="1">
        <v>0.42525629999999998</v>
      </c>
      <c r="B48" s="1">
        <v>21.924160000000001</v>
      </c>
      <c r="C48" s="14">
        <v>100.53449999999999</v>
      </c>
      <c r="D48" s="1">
        <v>0.43</v>
      </c>
      <c r="E48" s="1">
        <f t="shared" si="0"/>
        <v>21.830127084776997</v>
      </c>
      <c r="F48" s="14">
        <f t="shared" si="1"/>
        <v>101.3610391011</v>
      </c>
    </row>
    <row r="49" spans="1:6" x14ac:dyDescent="0.25">
      <c r="A49" s="1">
        <v>0.43514599999999998</v>
      </c>
      <c r="B49" s="1">
        <v>21.486350000000002</v>
      </c>
      <c r="C49" s="14">
        <v>101.25069999999999</v>
      </c>
      <c r="D49" s="1">
        <v>0.44</v>
      </c>
      <c r="E49" s="1">
        <f t="shared" si="0"/>
        <v>21.352370415424001</v>
      </c>
      <c r="F49" s="14">
        <f t="shared" si="1"/>
        <v>102.00231323520001</v>
      </c>
    </row>
    <row r="50" spans="1:6" x14ac:dyDescent="0.25">
      <c r="A50" s="1">
        <v>0.44503559999999998</v>
      </c>
      <c r="B50" s="1">
        <v>21.048449999999999</v>
      </c>
      <c r="C50" s="14">
        <v>101.9892</v>
      </c>
      <c r="D50" s="1">
        <v>0.45</v>
      </c>
      <c r="E50" s="1">
        <f t="shared" si="0"/>
        <v>20.860521977374997</v>
      </c>
      <c r="F50" s="14">
        <f t="shared" si="1"/>
        <v>102.6051680625</v>
      </c>
    </row>
    <row r="51" spans="1:6" x14ac:dyDescent="0.25">
      <c r="A51" s="1">
        <v>0.45492539999999998</v>
      </c>
      <c r="B51" s="1">
        <v>20.612380000000002</v>
      </c>
      <c r="C51" s="14">
        <v>102.7634</v>
      </c>
      <c r="D51" s="1">
        <v>0.46</v>
      </c>
      <c r="E51" s="1">
        <f t="shared" si="0"/>
        <v>20.354594788295998</v>
      </c>
      <c r="F51" s="14">
        <f t="shared" si="1"/>
        <v>103.1686145088</v>
      </c>
    </row>
    <row r="52" spans="1:6" x14ac:dyDescent="0.25">
      <c r="A52" s="1">
        <v>0.46481499999999998</v>
      </c>
      <c r="B52" s="1">
        <v>20.180109999999999</v>
      </c>
      <c r="C52" s="14">
        <v>103.5878</v>
      </c>
      <c r="D52" s="1">
        <v>0.47</v>
      </c>
      <c r="E52" s="1">
        <f t="shared" si="0"/>
        <v>19.834601865852996</v>
      </c>
      <c r="F52" s="14">
        <f t="shared" si="1"/>
        <v>103.69166349989999</v>
      </c>
    </row>
    <row r="53" spans="1:6" x14ac:dyDescent="0.25">
      <c r="A53" s="1">
        <v>0.47470469999999998</v>
      </c>
      <c r="B53" s="1">
        <v>19.753730000000001</v>
      </c>
      <c r="C53" s="14">
        <v>104.48</v>
      </c>
      <c r="D53" s="1">
        <v>0.48</v>
      </c>
      <c r="E53" s="1">
        <f t="shared" si="0"/>
        <v>19.300556227711994</v>
      </c>
      <c r="F53" s="14">
        <f t="shared" si="1"/>
        <v>104.1733259616</v>
      </c>
    </row>
    <row r="54" spans="1:6" x14ac:dyDescent="0.25">
      <c r="A54" s="1">
        <v>0.48459439999999998</v>
      </c>
      <c r="B54" s="1">
        <v>19.335419999999999</v>
      </c>
      <c r="C54" s="14">
        <v>105.46</v>
      </c>
      <c r="D54" s="1">
        <v>0.49</v>
      </c>
      <c r="E54" s="1">
        <f t="shared" si="0"/>
        <v>18.752470891538998</v>
      </c>
      <c r="F54" s="14">
        <f t="shared" si="1"/>
        <v>104.6126128197</v>
      </c>
    </row>
    <row r="55" spans="1:6" x14ac:dyDescent="0.25">
      <c r="D55" s="1">
        <v>0.5</v>
      </c>
      <c r="E55" s="1">
        <f t="shared" si="0"/>
        <v>18.190358874999998</v>
      </c>
      <c r="F55" s="14">
        <f t="shared" si="1"/>
        <v>105.00853500000001</v>
      </c>
    </row>
  </sheetData>
  <sortState ref="A5:C103">
    <sortCondition ref="A5"/>
  </sortState>
  <mergeCells count="5">
    <mergeCell ref="A3:C3"/>
    <mergeCell ref="D3:F3"/>
    <mergeCell ref="G4:H4"/>
    <mergeCell ref="G5:H5"/>
    <mergeCell ref="G11:H11"/>
  </mergeCells>
  <pageMargins left="0.7" right="0.7" top="0.75" bottom="0.75" header="0.3" footer="0.3"/>
  <pageSetup paperSize="168" orientation="landscape"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BF32E-002E-40C5-8D4B-EDAE3359AF34}">
  <dimension ref="A1:V104"/>
  <sheetViews>
    <sheetView zoomScaleNormal="100" workbookViewId="0"/>
  </sheetViews>
  <sheetFormatPr defaultRowHeight="15" x14ac:dyDescent="0.25"/>
  <cols>
    <col min="1" max="2" width="12" bestFit="1" customWidth="1"/>
    <col min="3" max="3" width="12" style="14" bestFit="1" customWidth="1"/>
    <col min="4" max="22" width="9.140625" style="7"/>
  </cols>
  <sheetData>
    <row r="1" spans="1:22" s="8" customFormat="1" x14ac:dyDescent="0.25">
      <c r="A1" s="8" t="s">
        <v>22</v>
      </c>
      <c r="C1" s="11"/>
    </row>
    <row r="2" spans="1:22" s="1" customFormat="1" x14ac:dyDescent="0.25">
      <c r="C2" s="14"/>
      <c r="D2" s="7"/>
      <c r="E2" s="7"/>
      <c r="F2" s="7"/>
      <c r="G2" s="7"/>
      <c r="H2" s="7"/>
      <c r="I2" s="7"/>
      <c r="J2" s="7"/>
      <c r="K2" s="7"/>
      <c r="L2" s="7"/>
      <c r="M2" s="7"/>
      <c r="N2" s="7"/>
      <c r="O2" s="7"/>
      <c r="P2" s="7"/>
      <c r="Q2" s="7"/>
      <c r="R2" s="7"/>
      <c r="S2" s="7"/>
      <c r="T2" s="7"/>
      <c r="U2" s="7"/>
      <c r="V2" s="7"/>
    </row>
    <row r="3" spans="1:22" ht="15.75" thickBot="1" x14ac:dyDescent="0.3">
      <c r="A3" s="2" t="s">
        <v>18</v>
      </c>
      <c r="B3" s="2" t="s">
        <v>19</v>
      </c>
      <c r="C3" s="22" t="s">
        <v>20</v>
      </c>
    </row>
    <row r="4" spans="1:22" x14ac:dyDescent="0.25">
      <c r="A4">
        <v>0</v>
      </c>
      <c r="B4" s="5">
        <v>100</v>
      </c>
      <c r="C4" s="14">
        <v>0</v>
      </c>
    </row>
    <row r="5" spans="1:22" x14ac:dyDescent="0.25">
      <c r="A5" s="1">
        <v>1</v>
      </c>
      <c r="B5" s="4">
        <v>98.420900000000003</v>
      </c>
      <c r="C5" s="14">
        <v>8.511666666666666E-2</v>
      </c>
    </row>
    <row r="6" spans="1:22" x14ac:dyDescent="0.25">
      <c r="A6" s="1">
        <v>2</v>
      </c>
      <c r="B6" s="4">
        <v>97.327466666666666</v>
      </c>
      <c r="C6" s="14">
        <v>0.17023333333333332</v>
      </c>
    </row>
    <row r="7" spans="1:22" x14ac:dyDescent="0.25">
      <c r="A7" s="1">
        <v>3</v>
      </c>
      <c r="B7" s="4">
        <v>95.694183333333328</v>
      </c>
      <c r="C7" s="14">
        <v>0.2553333333333333</v>
      </c>
    </row>
    <row r="8" spans="1:22" x14ac:dyDescent="0.25">
      <c r="A8" s="1">
        <v>4</v>
      </c>
      <c r="B8" s="4">
        <v>93.734066666666664</v>
      </c>
      <c r="C8" s="14">
        <v>0.34044999999999997</v>
      </c>
    </row>
    <row r="9" spans="1:22" x14ac:dyDescent="0.25">
      <c r="A9" s="1">
        <v>5</v>
      </c>
      <c r="B9" s="4">
        <v>91.2029</v>
      </c>
      <c r="C9" s="14">
        <v>0.42556666666666665</v>
      </c>
    </row>
    <row r="10" spans="1:22" x14ac:dyDescent="0.25">
      <c r="A10" s="1">
        <v>6</v>
      </c>
      <c r="B10" s="4">
        <v>88.137916666666669</v>
      </c>
      <c r="C10" s="14">
        <v>0.51068333333333338</v>
      </c>
    </row>
    <row r="11" spans="1:22" x14ac:dyDescent="0.25">
      <c r="A11" s="1">
        <v>7</v>
      </c>
      <c r="B11" s="4">
        <v>85.064966666666663</v>
      </c>
      <c r="C11" s="14">
        <v>0.59578333333333333</v>
      </c>
    </row>
    <row r="12" spans="1:22" x14ac:dyDescent="0.25">
      <c r="A12" s="1">
        <v>8</v>
      </c>
      <c r="B12" s="4">
        <v>81.739883333333339</v>
      </c>
      <c r="C12" s="14">
        <v>0.68089999999999995</v>
      </c>
    </row>
    <row r="13" spans="1:22" x14ac:dyDescent="0.25">
      <c r="A13" s="1">
        <v>9</v>
      </c>
      <c r="B13" s="4">
        <v>78.227099999999993</v>
      </c>
      <c r="C13" s="14">
        <v>0.76601666666666668</v>
      </c>
    </row>
    <row r="14" spans="1:22" x14ac:dyDescent="0.25">
      <c r="A14" s="1">
        <v>10</v>
      </c>
      <c r="B14" s="4">
        <v>74.527316666666664</v>
      </c>
      <c r="C14" s="14">
        <v>0.8511333333333333</v>
      </c>
    </row>
    <row r="15" spans="1:22" x14ac:dyDescent="0.25">
      <c r="A15" s="1">
        <v>11</v>
      </c>
      <c r="B15" s="4">
        <v>70.615883333333329</v>
      </c>
      <c r="C15" s="14">
        <v>0.9387833333333333</v>
      </c>
    </row>
    <row r="16" spans="1:22" x14ac:dyDescent="0.25">
      <c r="A16" s="1">
        <v>12</v>
      </c>
      <c r="B16" s="4">
        <v>66.524916666666655</v>
      </c>
      <c r="C16" s="14">
        <v>1.1248666666666667</v>
      </c>
    </row>
    <row r="17" spans="1:3" x14ac:dyDescent="0.25">
      <c r="A17" s="1">
        <v>13</v>
      </c>
      <c r="B17" s="4">
        <v>62.350316666666664</v>
      </c>
      <c r="C17" s="14">
        <v>1.3042833333333332</v>
      </c>
    </row>
    <row r="18" spans="1:3" x14ac:dyDescent="0.25">
      <c r="A18" s="1">
        <v>14</v>
      </c>
      <c r="B18" s="4">
        <v>58.78626666666667</v>
      </c>
      <c r="C18" s="14">
        <v>1.4487666666666668</v>
      </c>
    </row>
    <row r="19" spans="1:3" x14ac:dyDescent="0.25">
      <c r="A19" s="1">
        <v>15</v>
      </c>
      <c r="B19" s="4">
        <v>55.712283333333339</v>
      </c>
      <c r="C19" s="14">
        <v>1.6252500000000001</v>
      </c>
    </row>
    <row r="20" spans="1:3" x14ac:dyDescent="0.25">
      <c r="A20" s="1">
        <v>16</v>
      </c>
      <c r="B20" s="4">
        <v>52.836100000000002</v>
      </c>
      <c r="C20" s="23">
        <v>1.8224666666666667</v>
      </c>
    </row>
    <row r="21" spans="1:3" x14ac:dyDescent="0.25">
      <c r="A21" s="1">
        <v>17</v>
      </c>
      <c r="B21" s="4">
        <v>50.195916666666669</v>
      </c>
      <c r="C21" s="23">
        <v>1.9993000000000001</v>
      </c>
    </row>
    <row r="22" spans="1:3" x14ac:dyDescent="0.25">
      <c r="A22" s="1">
        <v>18</v>
      </c>
      <c r="B22" s="4">
        <v>47.718633333333337</v>
      </c>
      <c r="C22" s="23">
        <v>2.1789666666666667</v>
      </c>
    </row>
    <row r="23" spans="1:3" x14ac:dyDescent="0.25">
      <c r="A23" s="1">
        <v>19</v>
      </c>
      <c r="B23" s="4">
        <v>45.386099999999999</v>
      </c>
      <c r="C23" s="23">
        <v>2.4425666666666666</v>
      </c>
    </row>
    <row r="24" spans="1:3" x14ac:dyDescent="0.25">
      <c r="A24" s="1">
        <v>20</v>
      </c>
      <c r="B24" s="4">
        <v>43.223216666666666</v>
      </c>
      <c r="C24" s="23">
        <v>2.6137666666666668</v>
      </c>
    </row>
    <row r="25" spans="1:3" x14ac:dyDescent="0.25">
      <c r="A25" s="1">
        <v>21</v>
      </c>
      <c r="B25" s="4">
        <v>41.154266666666665</v>
      </c>
      <c r="C25" s="23">
        <v>2.8654333333333333</v>
      </c>
    </row>
    <row r="26" spans="1:3" x14ac:dyDescent="0.25">
      <c r="A26" s="1">
        <v>22</v>
      </c>
      <c r="B26" s="4">
        <v>39.203949999999999</v>
      </c>
      <c r="C26" s="23">
        <v>3.0931333333333333</v>
      </c>
    </row>
    <row r="27" spans="1:3" x14ac:dyDescent="0.25">
      <c r="A27" s="1">
        <v>23</v>
      </c>
      <c r="B27" s="4">
        <v>37.349699999999999</v>
      </c>
      <c r="C27" s="23">
        <v>3.2303999999999999</v>
      </c>
    </row>
    <row r="28" spans="1:3" x14ac:dyDescent="0.25">
      <c r="A28" s="1">
        <v>24</v>
      </c>
      <c r="B28" s="4">
        <v>35.601333333333336</v>
      </c>
      <c r="C28" s="23">
        <v>3.3654500000000001</v>
      </c>
    </row>
    <row r="29" spans="1:3" x14ac:dyDescent="0.25">
      <c r="A29" s="1">
        <v>25</v>
      </c>
      <c r="B29" s="4">
        <v>33.943066666666667</v>
      </c>
      <c r="C29" s="23">
        <v>3.5693000000000001</v>
      </c>
    </row>
    <row r="30" spans="1:3" x14ac:dyDescent="0.25">
      <c r="A30" s="1">
        <v>26</v>
      </c>
      <c r="B30" s="4">
        <v>32.342649999999999</v>
      </c>
      <c r="C30" s="23">
        <v>3.8129499999999998</v>
      </c>
    </row>
    <row r="31" spans="1:3" x14ac:dyDescent="0.25">
      <c r="A31" s="1">
        <v>27</v>
      </c>
      <c r="B31" s="4">
        <v>30.821866666666665</v>
      </c>
      <c r="C31" s="23">
        <v>4.023833333333334</v>
      </c>
    </row>
    <row r="32" spans="1:3" x14ac:dyDescent="0.25">
      <c r="A32" s="1">
        <v>28</v>
      </c>
      <c r="B32" s="4">
        <v>29.423016666666669</v>
      </c>
      <c r="C32" s="23">
        <v>4.2331000000000003</v>
      </c>
    </row>
    <row r="33" spans="1:3" x14ac:dyDescent="0.25">
      <c r="A33" s="1">
        <v>29</v>
      </c>
      <c r="B33" s="4">
        <v>28.068349999999995</v>
      </c>
      <c r="C33" s="23">
        <v>4.486183333333333</v>
      </c>
    </row>
    <row r="34" spans="1:3" x14ac:dyDescent="0.25">
      <c r="A34" s="1">
        <v>30</v>
      </c>
      <c r="B34" s="4">
        <v>26.759533333333334</v>
      </c>
      <c r="C34" s="23">
        <v>4.7462499999999999</v>
      </c>
    </row>
    <row r="35" spans="1:3" x14ac:dyDescent="0.25">
      <c r="A35" s="1">
        <v>31</v>
      </c>
      <c r="B35" s="4">
        <v>25.535150000000002</v>
      </c>
      <c r="C35" s="23">
        <v>5.0067500000000003</v>
      </c>
    </row>
    <row r="36" spans="1:3" x14ac:dyDescent="0.25">
      <c r="A36" s="1">
        <v>32</v>
      </c>
      <c r="B36" s="4">
        <v>24.350616666666667</v>
      </c>
      <c r="C36" s="23">
        <v>5.3026999999999997</v>
      </c>
    </row>
    <row r="37" spans="1:3" x14ac:dyDescent="0.25">
      <c r="A37" s="1">
        <v>33</v>
      </c>
      <c r="B37" s="4">
        <v>23.218316666666666</v>
      </c>
      <c r="C37" s="23">
        <v>5.5743999999999998</v>
      </c>
    </row>
    <row r="38" spans="1:3" x14ac:dyDescent="0.25">
      <c r="A38" s="1">
        <v>34</v>
      </c>
      <c r="B38" s="4">
        <v>22.155683333333332</v>
      </c>
      <c r="C38" s="23">
        <v>5.8344333333333331</v>
      </c>
    </row>
    <row r="39" spans="1:3" x14ac:dyDescent="0.25">
      <c r="A39" s="1">
        <v>35</v>
      </c>
      <c r="B39" s="4">
        <v>21.142766666666667</v>
      </c>
      <c r="C39" s="23">
        <v>6.1268666666666665</v>
      </c>
    </row>
    <row r="40" spans="1:3" x14ac:dyDescent="0.25">
      <c r="A40" s="1">
        <v>36</v>
      </c>
      <c r="B40" s="4">
        <v>20.158683333333332</v>
      </c>
      <c r="C40" s="23">
        <v>6.4234166666666663</v>
      </c>
    </row>
    <row r="41" spans="1:3" x14ac:dyDescent="0.25">
      <c r="A41" s="1">
        <v>37</v>
      </c>
      <c r="B41" s="4">
        <v>19.228283333333334</v>
      </c>
      <c r="C41" s="23">
        <v>6.7147666666666668</v>
      </c>
    </row>
    <row r="42" spans="1:3" x14ac:dyDescent="0.25">
      <c r="A42" s="1">
        <v>38</v>
      </c>
      <c r="B42" s="4">
        <v>18.377166666666668</v>
      </c>
      <c r="C42" s="23">
        <v>7.0422666666666656</v>
      </c>
    </row>
    <row r="43" spans="1:3" x14ac:dyDescent="0.25">
      <c r="A43" s="1">
        <v>39</v>
      </c>
      <c r="B43" s="4">
        <v>17.559833333333334</v>
      </c>
      <c r="C43" s="23">
        <v>7.3430333333333335</v>
      </c>
    </row>
    <row r="44" spans="1:3" x14ac:dyDescent="0.25">
      <c r="A44" s="1">
        <v>40</v>
      </c>
      <c r="B44" s="4">
        <v>16.780116666666668</v>
      </c>
      <c r="C44" s="23">
        <v>7.6750499999999997</v>
      </c>
    </row>
    <row r="45" spans="1:3" x14ac:dyDescent="0.25">
      <c r="A45" s="1">
        <v>41</v>
      </c>
      <c r="B45" s="4">
        <v>16.04355</v>
      </c>
      <c r="C45" s="23">
        <v>8.0174500000000002</v>
      </c>
    </row>
    <row r="46" spans="1:3" x14ac:dyDescent="0.25">
      <c r="A46" s="1">
        <v>42</v>
      </c>
      <c r="B46" s="4">
        <v>15.352299999999998</v>
      </c>
      <c r="C46" s="23">
        <v>8.3560499999999998</v>
      </c>
    </row>
    <row r="47" spans="1:3" x14ac:dyDescent="0.25">
      <c r="A47" s="1">
        <v>43</v>
      </c>
      <c r="B47" s="4">
        <v>14.704016666666666</v>
      </c>
      <c r="C47" s="23">
        <v>8.6966166666666673</v>
      </c>
    </row>
    <row r="48" spans="1:3" x14ac:dyDescent="0.25">
      <c r="A48" s="1">
        <v>44</v>
      </c>
      <c r="B48" s="4">
        <v>14.09455</v>
      </c>
      <c r="C48" s="23">
        <v>9.0482833333333339</v>
      </c>
    </row>
    <row r="49" spans="1:3" x14ac:dyDescent="0.25">
      <c r="A49" s="1">
        <v>45</v>
      </c>
      <c r="B49" s="4">
        <v>13.523933333333334</v>
      </c>
      <c r="C49" s="23">
        <v>9.4072999999999993</v>
      </c>
    </row>
    <row r="50" spans="1:3" x14ac:dyDescent="0.25">
      <c r="A50" s="1">
        <v>46</v>
      </c>
      <c r="B50" s="4">
        <v>12.995466666666667</v>
      </c>
      <c r="C50" s="23">
        <v>9.7794500000000006</v>
      </c>
    </row>
    <row r="51" spans="1:3" x14ac:dyDescent="0.25">
      <c r="A51" s="1">
        <v>47</v>
      </c>
      <c r="B51" s="4">
        <v>12.535933333333332</v>
      </c>
      <c r="C51" s="23">
        <v>10.158950000000001</v>
      </c>
    </row>
    <row r="52" spans="1:3" x14ac:dyDescent="0.25">
      <c r="A52" s="1">
        <v>48</v>
      </c>
      <c r="B52" s="4">
        <v>12.117433333333333</v>
      </c>
      <c r="C52" s="23">
        <v>10.525833333333333</v>
      </c>
    </row>
    <row r="53" spans="1:3" x14ac:dyDescent="0.25">
      <c r="A53" s="1">
        <v>49</v>
      </c>
      <c r="B53" s="4">
        <v>11.703099999999999</v>
      </c>
      <c r="C53" s="23">
        <v>10.92295</v>
      </c>
    </row>
    <row r="54" spans="1:3" x14ac:dyDescent="0.25">
      <c r="A54" s="1">
        <v>50</v>
      </c>
      <c r="B54" s="4">
        <v>11.310166666666667</v>
      </c>
      <c r="C54" s="23">
        <v>11.310166666666667</v>
      </c>
    </row>
    <row r="55" spans="1:3" x14ac:dyDescent="0.25">
      <c r="A55" s="1">
        <v>51</v>
      </c>
      <c r="B55" s="4">
        <v>10.92295</v>
      </c>
      <c r="C55" s="23">
        <v>11.703099999999999</v>
      </c>
    </row>
    <row r="56" spans="1:3" x14ac:dyDescent="0.25">
      <c r="A56" s="1">
        <v>52</v>
      </c>
      <c r="B56" s="4">
        <v>10.525833333333333</v>
      </c>
      <c r="C56" s="23">
        <v>12.117433333333333</v>
      </c>
    </row>
    <row r="57" spans="1:3" x14ac:dyDescent="0.25">
      <c r="A57" s="1">
        <v>53</v>
      </c>
      <c r="B57" s="4">
        <v>10.158950000000001</v>
      </c>
      <c r="C57" s="23">
        <v>12.535933333333332</v>
      </c>
    </row>
    <row r="58" spans="1:3" x14ac:dyDescent="0.25">
      <c r="A58" s="1">
        <v>54</v>
      </c>
      <c r="B58" s="4">
        <v>9.7794500000000006</v>
      </c>
      <c r="C58" s="23">
        <v>12.995466666666667</v>
      </c>
    </row>
    <row r="59" spans="1:3" x14ac:dyDescent="0.25">
      <c r="A59" s="1">
        <v>55</v>
      </c>
      <c r="B59" s="4">
        <v>9.4072999999999993</v>
      </c>
      <c r="C59" s="23">
        <v>13.523933333333334</v>
      </c>
    </row>
    <row r="60" spans="1:3" x14ac:dyDescent="0.25">
      <c r="A60" s="1">
        <v>56</v>
      </c>
      <c r="B60" s="4">
        <v>9.0482833333333339</v>
      </c>
      <c r="C60" s="23">
        <v>14.09455</v>
      </c>
    </row>
    <row r="61" spans="1:3" x14ac:dyDescent="0.25">
      <c r="A61" s="1">
        <v>57</v>
      </c>
      <c r="B61" s="4">
        <v>8.6966166666666673</v>
      </c>
      <c r="C61" s="23">
        <v>14.704016666666666</v>
      </c>
    </row>
    <row r="62" spans="1:3" x14ac:dyDescent="0.25">
      <c r="A62" s="1">
        <v>58</v>
      </c>
      <c r="B62" s="4">
        <v>8.3560499999999998</v>
      </c>
      <c r="C62" s="23">
        <v>15.352299999999998</v>
      </c>
    </row>
    <row r="63" spans="1:3" x14ac:dyDescent="0.25">
      <c r="A63" s="1">
        <v>59</v>
      </c>
      <c r="B63" s="4">
        <v>8.0174500000000002</v>
      </c>
      <c r="C63" s="23">
        <v>16.04355</v>
      </c>
    </row>
    <row r="64" spans="1:3" x14ac:dyDescent="0.25">
      <c r="A64" s="1">
        <v>60</v>
      </c>
      <c r="B64" s="4">
        <v>7.6750499999999997</v>
      </c>
      <c r="C64" s="23">
        <v>16.780116666666668</v>
      </c>
    </row>
    <row r="65" spans="1:3" x14ac:dyDescent="0.25">
      <c r="A65" s="1">
        <v>61</v>
      </c>
      <c r="B65" s="4">
        <v>7.3430333333333335</v>
      </c>
      <c r="C65" s="23">
        <v>17.559833333333334</v>
      </c>
    </row>
    <row r="66" spans="1:3" x14ac:dyDescent="0.25">
      <c r="A66" s="1">
        <v>62</v>
      </c>
      <c r="B66" s="4">
        <v>7.0422666666666656</v>
      </c>
      <c r="C66" s="23">
        <v>18.377166666666668</v>
      </c>
    </row>
    <row r="67" spans="1:3" x14ac:dyDescent="0.25">
      <c r="A67" s="1">
        <v>63</v>
      </c>
      <c r="B67" s="4">
        <v>6.7147666666666668</v>
      </c>
      <c r="C67" s="23">
        <v>19.228283333333334</v>
      </c>
    </row>
    <row r="68" spans="1:3" x14ac:dyDescent="0.25">
      <c r="A68" s="1">
        <v>64</v>
      </c>
      <c r="B68" s="4">
        <v>6.4234166666666663</v>
      </c>
      <c r="C68" s="23">
        <v>20.158683333333332</v>
      </c>
    </row>
    <row r="69" spans="1:3" x14ac:dyDescent="0.25">
      <c r="A69" s="1">
        <v>65</v>
      </c>
      <c r="B69" s="4">
        <v>6.1268666666666665</v>
      </c>
      <c r="C69" s="23">
        <v>21.142766666666667</v>
      </c>
    </row>
    <row r="70" spans="1:3" x14ac:dyDescent="0.25">
      <c r="A70" s="1">
        <v>66</v>
      </c>
      <c r="B70" s="4">
        <v>5.8344333333333331</v>
      </c>
      <c r="C70" s="23">
        <v>22.155683333333332</v>
      </c>
    </row>
    <row r="71" spans="1:3" x14ac:dyDescent="0.25">
      <c r="A71" s="1">
        <v>67</v>
      </c>
      <c r="B71" s="4">
        <v>5.5743999999999998</v>
      </c>
      <c r="C71" s="23">
        <v>23.218316666666666</v>
      </c>
    </row>
    <row r="72" spans="1:3" x14ac:dyDescent="0.25">
      <c r="A72" s="1">
        <v>68</v>
      </c>
      <c r="B72" s="4">
        <v>5.3026999999999997</v>
      </c>
      <c r="C72" s="23">
        <v>24.350616666666667</v>
      </c>
    </row>
    <row r="73" spans="1:3" x14ac:dyDescent="0.25">
      <c r="A73" s="1">
        <v>69</v>
      </c>
      <c r="B73" s="4">
        <v>5.0067500000000003</v>
      </c>
      <c r="C73" s="23">
        <v>25.535150000000002</v>
      </c>
    </row>
    <row r="74" spans="1:3" x14ac:dyDescent="0.25">
      <c r="A74" s="1">
        <v>70</v>
      </c>
      <c r="B74" s="4">
        <v>4.7462499999999999</v>
      </c>
      <c r="C74" s="23">
        <v>26.759533333333334</v>
      </c>
    </row>
    <row r="75" spans="1:3" x14ac:dyDescent="0.25">
      <c r="A75" s="1">
        <v>71</v>
      </c>
      <c r="B75" s="4">
        <v>4.486183333333333</v>
      </c>
      <c r="C75" s="23">
        <v>28.068349999999995</v>
      </c>
    </row>
    <row r="76" spans="1:3" x14ac:dyDescent="0.25">
      <c r="A76" s="1">
        <v>72</v>
      </c>
      <c r="B76" s="4">
        <v>4.2331000000000003</v>
      </c>
      <c r="C76" s="23">
        <v>29.423016666666669</v>
      </c>
    </row>
    <row r="77" spans="1:3" x14ac:dyDescent="0.25">
      <c r="A77" s="1">
        <v>73</v>
      </c>
      <c r="B77" s="4">
        <v>4.023833333333334</v>
      </c>
      <c r="C77" s="23">
        <v>30.821866666666665</v>
      </c>
    </row>
    <row r="78" spans="1:3" x14ac:dyDescent="0.25">
      <c r="A78" s="1">
        <v>74</v>
      </c>
      <c r="B78" s="4">
        <v>3.8129499999999998</v>
      </c>
      <c r="C78" s="23">
        <v>32.342649999999999</v>
      </c>
    </row>
    <row r="79" spans="1:3" x14ac:dyDescent="0.25">
      <c r="A79" s="1">
        <v>75</v>
      </c>
      <c r="B79" s="4">
        <v>3.5693000000000001</v>
      </c>
      <c r="C79" s="23">
        <v>33.943066666666667</v>
      </c>
    </row>
    <row r="80" spans="1:3" x14ac:dyDescent="0.25">
      <c r="A80" s="1">
        <v>76</v>
      </c>
      <c r="B80" s="4">
        <v>3.3654500000000001</v>
      </c>
      <c r="C80" s="23">
        <v>35.601333333333336</v>
      </c>
    </row>
    <row r="81" spans="1:3" x14ac:dyDescent="0.25">
      <c r="A81" s="1">
        <v>77</v>
      </c>
      <c r="B81" s="4">
        <v>3.2303999999999999</v>
      </c>
      <c r="C81" s="23">
        <v>37.349699999999999</v>
      </c>
    </row>
    <row r="82" spans="1:3" x14ac:dyDescent="0.25">
      <c r="A82" s="1">
        <v>78</v>
      </c>
      <c r="B82" s="4">
        <v>3.0931333333333333</v>
      </c>
      <c r="C82" s="23">
        <v>39.203949999999999</v>
      </c>
    </row>
    <row r="83" spans="1:3" x14ac:dyDescent="0.25">
      <c r="A83" s="1">
        <v>79</v>
      </c>
      <c r="B83" s="4">
        <v>2.8654333333333333</v>
      </c>
      <c r="C83" s="23">
        <v>41.154266666666665</v>
      </c>
    </row>
    <row r="84" spans="1:3" x14ac:dyDescent="0.25">
      <c r="A84" s="1">
        <v>80</v>
      </c>
      <c r="B84" s="4">
        <v>2.6137666666666668</v>
      </c>
      <c r="C84" s="23">
        <v>43.223216666666666</v>
      </c>
    </row>
    <row r="85" spans="1:3" x14ac:dyDescent="0.25">
      <c r="A85" s="1">
        <v>81</v>
      </c>
      <c r="B85" s="4">
        <v>2.4425666666666666</v>
      </c>
      <c r="C85" s="23">
        <v>45.386099999999999</v>
      </c>
    </row>
    <row r="86" spans="1:3" x14ac:dyDescent="0.25">
      <c r="A86" s="1">
        <v>82</v>
      </c>
      <c r="B86" s="4">
        <v>2.1789666666666667</v>
      </c>
      <c r="C86" s="23">
        <v>47.718633333333337</v>
      </c>
    </row>
    <row r="87" spans="1:3" x14ac:dyDescent="0.25">
      <c r="A87" s="1">
        <v>83</v>
      </c>
      <c r="B87" s="4">
        <v>1.9993000000000001</v>
      </c>
      <c r="C87" s="23">
        <v>50.195916666666669</v>
      </c>
    </row>
    <row r="88" spans="1:3" x14ac:dyDescent="0.25">
      <c r="A88" s="1">
        <v>84</v>
      </c>
      <c r="B88" s="4">
        <v>1.8224666666666667</v>
      </c>
      <c r="C88" s="23">
        <v>52.836100000000002</v>
      </c>
    </row>
    <row r="89" spans="1:3" x14ac:dyDescent="0.25">
      <c r="A89" s="1">
        <v>85</v>
      </c>
      <c r="B89">
        <v>1.6252500000000001</v>
      </c>
      <c r="C89" s="23">
        <v>55.712283333333339</v>
      </c>
    </row>
    <row r="90" spans="1:3" x14ac:dyDescent="0.25">
      <c r="A90" s="1">
        <v>86</v>
      </c>
      <c r="B90">
        <v>1.4487666666666668</v>
      </c>
      <c r="C90" s="23">
        <v>58.78626666666667</v>
      </c>
    </row>
    <row r="91" spans="1:3" x14ac:dyDescent="0.25">
      <c r="A91" s="1">
        <v>87</v>
      </c>
      <c r="B91">
        <v>1.3042833333333332</v>
      </c>
      <c r="C91" s="23">
        <v>62.350316666666664</v>
      </c>
    </row>
    <row r="92" spans="1:3" x14ac:dyDescent="0.25">
      <c r="A92" s="1">
        <v>88</v>
      </c>
      <c r="B92">
        <v>1.1248666666666667</v>
      </c>
      <c r="C92" s="23">
        <v>66.524916666666655</v>
      </c>
    </row>
    <row r="93" spans="1:3" x14ac:dyDescent="0.25">
      <c r="A93" s="1">
        <v>89</v>
      </c>
      <c r="B93">
        <v>0.9387833333333333</v>
      </c>
      <c r="C93" s="23">
        <v>70.615883333333329</v>
      </c>
    </row>
    <row r="94" spans="1:3" x14ac:dyDescent="0.25">
      <c r="A94" s="1">
        <v>90</v>
      </c>
      <c r="B94">
        <v>0.8511333333333333</v>
      </c>
      <c r="C94" s="23">
        <v>74.527316666666664</v>
      </c>
    </row>
    <row r="95" spans="1:3" x14ac:dyDescent="0.25">
      <c r="A95" s="1">
        <v>91</v>
      </c>
      <c r="B95">
        <v>0.76601666666666668</v>
      </c>
      <c r="C95" s="23">
        <v>78.227099999999993</v>
      </c>
    </row>
    <row r="96" spans="1:3" x14ac:dyDescent="0.25">
      <c r="A96">
        <v>92</v>
      </c>
      <c r="B96">
        <v>0.68089999999999995</v>
      </c>
      <c r="C96" s="23">
        <v>81.739883333333339</v>
      </c>
    </row>
    <row r="97" spans="1:3" x14ac:dyDescent="0.25">
      <c r="A97">
        <v>93</v>
      </c>
      <c r="B97">
        <v>0.59578333333333333</v>
      </c>
      <c r="C97" s="23">
        <v>85.064966666666663</v>
      </c>
    </row>
    <row r="98" spans="1:3" x14ac:dyDescent="0.25">
      <c r="A98">
        <v>94</v>
      </c>
      <c r="B98">
        <v>0.51068333333333338</v>
      </c>
      <c r="C98" s="23">
        <v>88.137916666666669</v>
      </c>
    </row>
    <row r="99" spans="1:3" x14ac:dyDescent="0.25">
      <c r="A99">
        <v>95</v>
      </c>
      <c r="B99">
        <v>0.42556666666666665</v>
      </c>
      <c r="C99" s="23">
        <v>91.2029</v>
      </c>
    </row>
    <row r="100" spans="1:3" x14ac:dyDescent="0.25">
      <c r="A100">
        <v>96</v>
      </c>
      <c r="B100">
        <v>0.34044999999999997</v>
      </c>
      <c r="C100" s="23">
        <v>93.734066666666664</v>
      </c>
    </row>
    <row r="101" spans="1:3" x14ac:dyDescent="0.25">
      <c r="A101">
        <v>97</v>
      </c>
      <c r="B101">
        <v>0.2553333333333333</v>
      </c>
      <c r="C101" s="23">
        <v>95.694183333333328</v>
      </c>
    </row>
    <row r="102" spans="1:3" x14ac:dyDescent="0.25">
      <c r="A102">
        <v>98</v>
      </c>
      <c r="B102">
        <v>0.17023333333333332</v>
      </c>
      <c r="C102" s="23">
        <v>97.327466666666666</v>
      </c>
    </row>
    <row r="103" spans="1:3" x14ac:dyDescent="0.25">
      <c r="A103">
        <v>99</v>
      </c>
      <c r="B103">
        <v>8.511666666666666E-2</v>
      </c>
      <c r="C103" s="23">
        <v>98.420900000000003</v>
      </c>
    </row>
    <row r="104" spans="1:3" x14ac:dyDescent="0.25">
      <c r="A104">
        <v>100</v>
      </c>
      <c r="B104">
        <v>0</v>
      </c>
      <c r="C104" s="24">
        <v>100</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4B705-CDBB-4808-A1F4-2832D12F49D8}">
  <dimension ref="A1:Z99"/>
  <sheetViews>
    <sheetView workbookViewId="0"/>
  </sheetViews>
  <sheetFormatPr defaultRowHeight="15" x14ac:dyDescent="0.25"/>
  <cols>
    <col min="1" max="1" width="23.7109375" style="1" bestFit="1" customWidth="1"/>
    <col min="2" max="2" width="21.5703125" style="14" bestFit="1" customWidth="1"/>
    <col min="3" max="26" width="9.140625" style="7"/>
    <col min="27" max="16384" width="9.140625" style="1"/>
  </cols>
  <sheetData>
    <row r="1" spans="1:26" s="8" customFormat="1" x14ac:dyDescent="0.25">
      <c r="A1" s="8" t="s">
        <v>23</v>
      </c>
      <c r="B1" s="11"/>
    </row>
    <row r="3" spans="1:26" s="10" customFormat="1" ht="18" thickBot="1" x14ac:dyDescent="0.3">
      <c r="A3" s="10" t="s">
        <v>24</v>
      </c>
      <c r="B3" s="13" t="s">
        <v>17</v>
      </c>
      <c r="C3" s="21"/>
      <c r="D3" s="21"/>
      <c r="E3" s="21"/>
      <c r="F3" s="21"/>
      <c r="G3" s="21"/>
      <c r="H3" s="21"/>
      <c r="I3" s="21"/>
      <c r="J3" s="21"/>
      <c r="K3" s="21"/>
      <c r="L3" s="21"/>
      <c r="M3" s="21"/>
      <c r="N3" s="21"/>
      <c r="O3" s="21"/>
      <c r="P3" s="21"/>
      <c r="Q3" s="21"/>
      <c r="R3" s="21"/>
      <c r="S3" s="21"/>
      <c r="T3" s="21"/>
      <c r="U3" s="21"/>
      <c r="V3" s="21"/>
      <c r="W3" s="21"/>
      <c r="X3" s="21"/>
      <c r="Y3" s="21"/>
      <c r="Z3" s="21"/>
    </row>
    <row r="4" spans="1:26" x14ac:dyDescent="0.25">
      <c r="A4" s="1">
        <v>0.75151811459612505</v>
      </c>
      <c r="B4" s="14">
        <v>0.162730453992458</v>
      </c>
    </row>
    <row r="5" spans="1:26" x14ac:dyDescent="0.25">
      <c r="A5" s="1">
        <v>0.88100415672414301</v>
      </c>
      <c r="B5" s="14">
        <v>0.18994389359934999</v>
      </c>
    </row>
    <row r="6" spans="1:26" x14ac:dyDescent="0.25">
      <c r="A6" s="1">
        <v>0.97642234751653201</v>
      </c>
      <c r="B6" s="14">
        <v>0.21010214210987099</v>
      </c>
    </row>
    <row r="7" spans="1:26" x14ac:dyDescent="0.25">
      <c r="A7" s="1">
        <v>1.11965149250625</v>
      </c>
      <c r="B7" s="14">
        <v>0.241797368966989</v>
      </c>
    </row>
    <row r="8" spans="1:26" x14ac:dyDescent="0.25">
      <c r="A8" s="1">
        <v>1.2082435765636801</v>
      </c>
      <c r="B8" s="14">
        <v>0.26036515106237701</v>
      </c>
    </row>
    <row r="9" spans="1:26" x14ac:dyDescent="0.25">
      <c r="A9" s="1">
        <v>1.35148212390428</v>
      </c>
      <c r="B9" s="14">
        <v>0.29219494906638799</v>
      </c>
    </row>
    <row r="10" spans="1:26" x14ac:dyDescent="0.25">
      <c r="A10" s="1">
        <v>1.41280112219145</v>
      </c>
      <c r="B10" s="14">
        <v>0.30484943599089398</v>
      </c>
    </row>
    <row r="11" spans="1:26" x14ac:dyDescent="0.25">
      <c r="A11" s="1">
        <v>1.6446989132385801</v>
      </c>
      <c r="B11" s="14">
        <v>0.35620823856809802</v>
      </c>
    </row>
    <row r="12" spans="1:26" x14ac:dyDescent="0.25">
      <c r="A12" s="1">
        <v>1.8560906247592099</v>
      </c>
      <c r="B12" s="14">
        <v>0.40239833660908397</v>
      </c>
    </row>
    <row r="13" spans="1:26" x14ac:dyDescent="0.25">
      <c r="A13" s="1">
        <v>1.91742529363118</v>
      </c>
      <c r="B13" s="14">
        <v>0.41527710877841001</v>
      </c>
    </row>
    <row r="14" spans="1:26" x14ac:dyDescent="0.25">
      <c r="A14" s="1">
        <v>2.11543880305023</v>
      </c>
      <c r="B14" s="14">
        <v>0.46220806169857598</v>
      </c>
    </row>
    <row r="15" spans="1:26" x14ac:dyDescent="0.25">
      <c r="A15" s="1">
        <v>2.1903661371699101</v>
      </c>
      <c r="B15" s="14">
        <v>0.47741548276784501</v>
      </c>
    </row>
    <row r="16" spans="1:26" x14ac:dyDescent="0.25">
      <c r="A16" s="1">
        <v>2.41545998416629</v>
      </c>
      <c r="B16" s="14">
        <v>0.527501022347594</v>
      </c>
    </row>
    <row r="17" spans="1:2" x14ac:dyDescent="0.25">
      <c r="A17" s="1">
        <v>2.4698682545606299</v>
      </c>
      <c r="B17" s="14">
        <v>0.53735390253493398</v>
      </c>
    </row>
    <row r="18" spans="1:2" x14ac:dyDescent="0.25">
      <c r="A18" s="1">
        <v>2.6541644056501301</v>
      </c>
      <c r="B18" s="14">
        <v>0.58017153682136602</v>
      </c>
    </row>
    <row r="19" spans="1:2" x14ac:dyDescent="0.25">
      <c r="A19" s="1">
        <v>2.70846074329598</v>
      </c>
      <c r="B19" s="14">
        <v>0.58842237954569798</v>
      </c>
    </row>
    <row r="20" spans="1:2" x14ac:dyDescent="0.25">
      <c r="A20" s="1">
        <v>2.83826803241221</v>
      </c>
      <c r="B20" s="14">
        <v>0.62023366667142499</v>
      </c>
    </row>
    <row r="21" spans="1:2" x14ac:dyDescent="0.25">
      <c r="A21" s="1">
        <v>2.90632929980571</v>
      </c>
      <c r="B21" s="14">
        <v>0.63327869395126901</v>
      </c>
    </row>
    <row r="22" spans="1:2" x14ac:dyDescent="0.25">
      <c r="A22" s="1">
        <v>3.0632674081688398</v>
      </c>
      <c r="B22" s="14">
        <v>0.66896708663239501</v>
      </c>
    </row>
    <row r="23" spans="1:2" x14ac:dyDescent="0.25">
      <c r="A23" s="1">
        <v>3.2336682278586699</v>
      </c>
      <c r="B23" s="14">
        <v>0.70512416271890999</v>
      </c>
    </row>
    <row r="24" spans="1:2" x14ac:dyDescent="0.25">
      <c r="A24" s="1">
        <v>3.3086002631537901</v>
      </c>
      <c r="B24" s="14">
        <v>0.720398869361626</v>
      </c>
    </row>
    <row r="25" spans="1:2" x14ac:dyDescent="0.25">
      <c r="A25" s="1">
        <v>3.3767923799303001</v>
      </c>
      <c r="B25" s="14">
        <v>0.73531667843572701</v>
      </c>
    </row>
    <row r="26" spans="1:2" x14ac:dyDescent="0.25">
      <c r="A26" s="1">
        <v>3.4449938990576801</v>
      </c>
      <c r="B26" s="14">
        <v>0.75036905865671999</v>
      </c>
    </row>
    <row r="27" spans="1:2" x14ac:dyDescent="0.25">
      <c r="A27" s="1">
        <v>3.5131672111324401</v>
      </c>
      <c r="B27" s="14">
        <v>0.76501772543703495</v>
      </c>
    </row>
    <row r="28" spans="1:2" x14ac:dyDescent="0.25">
      <c r="A28" s="1">
        <v>3.5813405232072002</v>
      </c>
      <c r="B28" s="14">
        <v>0.77966639221735001</v>
      </c>
    </row>
    <row r="29" spans="1:2" x14ac:dyDescent="0.25">
      <c r="A29" s="1">
        <v>3.6495138352819598</v>
      </c>
      <c r="B29" s="14">
        <v>0.79431505899766497</v>
      </c>
    </row>
    <row r="30" spans="1:2" x14ac:dyDescent="0.25">
      <c r="A30" s="1">
        <v>3.7177059520584601</v>
      </c>
      <c r="B30" s="14">
        <v>0.80923286807176698</v>
      </c>
    </row>
    <row r="31" spans="1:2" x14ac:dyDescent="0.25">
      <c r="A31" s="1">
        <v>3.7858604594314702</v>
      </c>
      <c r="B31" s="14">
        <v>0.82361239255829599</v>
      </c>
    </row>
    <row r="32" spans="1:2" x14ac:dyDescent="0.25">
      <c r="A32" s="1">
        <v>3.8540431738571002</v>
      </c>
      <c r="B32" s="14">
        <v>0.83839563048550403</v>
      </c>
    </row>
    <row r="33" spans="1:2" x14ac:dyDescent="0.25">
      <c r="A33" s="1">
        <v>3.9222352906336102</v>
      </c>
      <c r="B33" s="14">
        <v>0.85331343955960504</v>
      </c>
    </row>
    <row r="34" spans="1:2" x14ac:dyDescent="0.25">
      <c r="A34" s="1">
        <v>3.9904086027083698</v>
      </c>
      <c r="B34" s="14">
        <v>0.86796210633991999</v>
      </c>
    </row>
    <row r="35" spans="1:2" x14ac:dyDescent="0.25">
      <c r="A35" s="1">
        <v>4.0586101218357502</v>
      </c>
      <c r="B35" s="14">
        <v>0.88301448656091297</v>
      </c>
    </row>
    <row r="36" spans="1:2" x14ac:dyDescent="0.25">
      <c r="A36" s="1">
        <v>4.1267364221561396</v>
      </c>
      <c r="B36" s="14">
        <v>0.89699029760676496</v>
      </c>
    </row>
    <row r="37" spans="1:2" x14ac:dyDescent="0.25">
      <c r="A37" s="1">
        <v>4.1949191365817704</v>
      </c>
      <c r="B37" s="14">
        <v>0.911773535533972</v>
      </c>
    </row>
    <row r="38" spans="1:2" x14ac:dyDescent="0.25">
      <c r="A38" s="1">
        <v>4.26309244865653</v>
      </c>
      <c r="B38" s="14">
        <v>0.92642220231428796</v>
      </c>
    </row>
    <row r="39" spans="1:2" x14ac:dyDescent="0.25">
      <c r="A39" s="1">
        <v>4.3312657607312897</v>
      </c>
      <c r="B39" s="14">
        <v>0.94107086909460402</v>
      </c>
    </row>
    <row r="40" spans="1:2" x14ac:dyDescent="0.25">
      <c r="A40" s="1">
        <v>4.3994578775077997</v>
      </c>
      <c r="B40" s="14">
        <v>0.95598867816870403</v>
      </c>
    </row>
    <row r="41" spans="1:2" x14ac:dyDescent="0.25">
      <c r="A41" s="1">
        <v>4.4676217872316801</v>
      </c>
      <c r="B41" s="14">
        <v>0.97050277380212702</v>
      </c>
    </row>
    <row r="42" spans="1:2" x14ac:dyDescent="0.25">
      <c r="A42" s="1">
        <v>4.5358609157625596</v>
      </c>
      <c r="B42" s="14">
        <v>0.98609343861069099</v>
      </c>
    </row>
    <row r="43" spans="1:2" x14ac:dyDescent="0.25">
      <c r="A43" s="1">
        <v>4.6040436301881904</v>
      </c>
      <c r="B43" s="14">
        <v>1.00087667653789</v>
      </c>
    </row>
    <row r="44" spans="1:2" x14ac:dyDescent="0.25">
      <c r="A44" s="1">
        <v>4.6790211101792103</v>
      </c>
      <c r="B44" s="14">
        <v>1.01680181039059</v>
      </c>
    </row>
    <row r="45" spans="1:2" x14ac:dyDescent="0.25">
      <c r="A45" s="1">
        <v>4.75394217606497</v>
      </c>
      <c r="B45" s="14">
        <v>1.03191951736193</v>
      </c>
    </row>
    <row r="46" spans="1:2" x14ac:dyDescent="0.25">
      <c r="A46" s="1">
        <v>4.9585749404997399</v>
      </c>
      <c r="B46" s="14">
        <v>1.0774803714655901</v>
      </c>
    </row>
    <row r="47" spans="1:2" x14ac:dyDescent="0.25">
      <c r="A47" s="1">
        <v>5.0267670572762402</v>
      </c>
      <c r="B47" s="14">
        <v>1.0923981805396901</v>
      </c>
    </row>
    <row r="48" spans="1:2" x14ac:dyDescent="0.25">
      <c r="A48" s="1">
        <v>5.0949685764036303</v>
      </c>
      <c r="B48" s="14">
        <v>1.1074505607606799</v>
      </c>
    </row>
    <row r="49" spans="1:2" x14ac:dyDescent="0.25">
      <c r="A49" s="1">
        <v>5.1632265096362602</v>
      </c>
      <c r="B49" s="14">
        <v>1.1233103678630301</v>
      </c>
    </row>
    <row r="50" spans="1:2" x14ac:dyDescent="0.25">
      <c r="A50" s="1">
        <v>5.23143743111451</v>
      </c>
      <c r="B50" s="14">
        <v>1.13849731923092</v>
      </c>
    </row>
    <row r="51" spans="1:2" x14ac:dyDescent="0.25">
      <c r="A51" s="1">
        <v>5.2997141690489</v>
      </c>
      <c r="B51" s="14">
        <v>1.1546262686270501</v>
      </c>
    </row>
    <row r="52" spans="1:2" x14ac:dyDescent="0.25">
      <c r="A52" s="1">
        <v>5.3679344928780299</v>
      </c>
      <c r="B52" s="14">
        <v>1.1699477911418299</v>
      </c>
    </row>
    <row r="53" spans="1:2" x14ac:dyDescent="0.25">
      <c r="A53" s="1">
        <v>5.4361642190580302</v>
      </c>
      <c r="B53" s="14">
        <v>1.1854038848035</v>
      </c>
    </row>
    <row r="54" spans="1:2" x14ac:dyDescent="0.25">
      <c r="A54" s="1">
        <v>5.5044503593432799</v>
      </c>
      <c r="B54" s="14">
        <v>1.2016674053465299</v>
      </c>
    </row>
    <row r="55" spans="1:2" x14ac:dyDescent="0.25">
      <c r="A55" s="1">
        <v>5.5727647066811699</v>
      </c>
      <c r="B55" s="14">
        <v>1.2183346393302401</v>
      </c>
    </row>
    <row r="56" spans="1:2" x14ac:dyDescent="0.25">
      <c r="A56" s="1">
        <v>5.6341785120063204</v>
      </c>
      <c r="B56" s="14">
        <v>1.23234605198591</v>
      </c>
    </row>
    <row r="57" spans="1:2" x14ac:dyDescent="0.25">
      <c r="A57" s="1">
        <v>5.6957098467174196</v>
      </c>
      <c r="B57" s="14">
        <v>1.2480396039777399</v>
      </c>
    </row>
    <row r="58" spans="1:2" x14ac:dyDescent="0.25">
      <c r="A58" s="1">
        <v>5.7640524011079197</v>
      </c>
      <c r="B58" s="14">
        <v>1.2651105514021299</v>
      </c>
    </row>
    <row r="59" spans="1:2" x14ac:dyDescent="0.25">
      <c r="A59" s="1">
        <v>5.8255555287663903</v>
      </c>
      <c r="B59" s="14">
        <v>1.2804003899532801</v>
      </c>
    </row>
    <row r="60" spans="1:2" x14ac:dyDescent="0.25">
      <c r="A60" s="1">
        <v>5.8870445528985504</v>
      </c>
      <c r="B60" s="14">
        <v>1.2954883717840999</v>
      </c>
    </row>
    <row r="61" spans="1:2" x14ac:dyDescent="0.25">
      <c r="A61" s="1">
        <v>5.9485147723289602</v>
      </c>
      <c r="B61" s="14">
        <v>1.31030721132113</v>
      </c>
    </row>
    <row r="62" spans="1:2" x14ac:dyDescent="0.25">
      <c r="A62" s="1">
        <v>6.0101213258470496</v>
      </c>
      <c r="B62" s="14">
        <v>1.3270773324881</v>
      </c>
    </row>
    <row r="63" spans="1:2" x14ac:dyDescent="0.25">
      <c r="A63" s="1">
        <v>6.0716503099704298</v>
      </c>
      <c r="B63" s="14">
        <v>1.34273724169321</v>
      </c>
    </row>
    <row r="64" spans="1:2" x14ac:dyDescent="0.25">
      <c r="A64" s="1">
        <v>6.1332545129007903</v>
      </c>
      <c r="B64" s="14">
        <v>1.3594737200734599</v>
      </c>
    </row>
    <row r="65" spans="1:2" x14ac:dyDescent="0.25">
      <c r="A65" s="1">
        <v>6.1948916240592302</v>
      </c>
      <c r="B65" s="14">
        <v>1.3766811974678399</v>
      </c>
    </row>
    <row r="66" spans="1:2" x14ac:dyDescent="0.25">
      <c r="A66" s="1">
        <v>6.2496564002575701</v>
      </c>
      <c r="B66" s="14">
        <v>1.39163656697486</v>
      </c>
    </row>
    <row r="67" spans="1:2" x14ac:dyDescent="0.25">
      <c r="A67" s="1">
        <v>6.30438591764013</v>
      </c>
      <c r="B67" s="14">
        <v>1.4060872946810301</v>
      </c>
    </row>
    <row r="68" spans="1:2" x14ac:dyDescent="0.25">
      <c r="A68" s="1">
        <v>6.3591859526542498</v>
      </c>
      <c r="B68" s="14">
        <v>1.4215473059888999</v>
      </c>
    </row>
    <row r="69" spans="1:2" x14ac:dyDescent="0.25">
      <c r="A69" s="1">
        <v>6.4139977406069697</v>
      </c>
      <c r="B69" s="14">
        <v>1.43717553123039</v>
      </c>
    </row>
    <row r="70" spans="1:2" x14ac:dyDescent="0.25">
      <c r="A70" s="1">
        <v>6.4687977756210797</v>
      </c>
      <c r="B70" s="14">
        <v>1.45263554253826</v>
      </c>
    </row>
    <row r="71" spans="1:2" x14ac:dyDescent="0.25">
      <c r="A71" s="1">
        <v>6.5236448223895804</v>
      </c>
      <c r="B71" s="14">
        <v>1.46876840958059</v>
      </c>
    </row>
    <row r="72" spans="1:2" x14ac:dyDescent="0.25">
      <c r="A72" s="1">
        <v>6.5785153750352601</v>
      </c>
      <c r="B72" s="14">
        <v>1.4852377044901499</v>
      </c>
    </row>
    <row r="73" spans="1:2" x14ac:dyDescent="0.25">
      <c r="A73" s="1">
        <v>6.6334211864967196</v>
      </c>
      <c r="B73" s="14">
        <v>1.5022116412005699</v>
      </c>
    </row>
    <row r="74" spans="1:2" x14ac:dyDescent="0.25">
      <c r="A74" s="1">
        <v>6.68836225677396</v>
      </c>
      <c r="B74" s="14">
        <v>1.5196902197118201</v>
      </c>
    </row>
    <row r="75" spans="1:2" x14ac:dyDescent="0.25">
      <c r="A75" s="1">
        <v>6.7364591991437299</v>
      </c>
      <c r="B75" s="14">
        <v>1.5353204037764101</v>
      </c>
    </row>
    <row r="76" spans="1:2" x14ac:dyDescent="0.25">
      <c r="A76" s="1">
        <v>6.7845796473906903</v>
      </c>
      <c r="B76" s="14">
        <v>1.5512870157082199</v>
      </c>
    </row>
    <row r="77" spans="1:2" x14ac:dyDescent="0.25">
      <c r="A77" s="1">
        <v>6.8395442235451096</v>
      </c>
      <c r="B77" s="14">
        <v>1.56910202208672</v>
      </c>
    </row>
    <row r="78" spans="1:2" x14ac:dyDescent="0.25">
      <c r="A78" s="1">
        <v>6.8877116835464403</v>
      </c>
      <c r="B78" s="14">
        <v>1.58574148975299</v>
      </c>
    </row>
    <row r="79" spans="1:2" x14ac:dyDescent="0.25">
      <c r="A79" s="1">
        <v>6.9289096509619803</v>
      </c>
      <c r="B79" s="14">
        <v>1.59873828101403</v>
      </c>
    </row>
    <row r="80" spans="1:2" x14ac:dyDescent="0.25">
      <c r="A80" s="1">
        <v>6.97356298232393</v>
      </c>
      <c r="B80" s="14">
        <v>1.61313587564365</v>
      </c>
    </row>
    <row r="81" spans="1:2" x14ac:dyDescent="0.25">
      <c r="A81" s="1">
        <v>7.0250878651167303</v>
      </c>
      <c r="B81" s="14">
        <v>1.6297743638983799</v>
      </c>
    </row>
    <row r="82" spans="1:2" x14ac:dyDescent="0.25">
      <c r="A82" s="1">
        <v>7.0664425383801799</v>
      </c>
      <c r="B82" s="14">
        <v>1.6450140076076201</v>
      </c>
    </row>
    <row r="83" spans="1:2" x14ac:dyDescent="0.25">
      <c r="A83" s="1">
        <v>7.1079147410295498</v>
      </c>
      <c r="B83" s="14">
        <v>1.6619357906530301</v>
      </c>
    </row>
    <row r="84" spans="1:2" x14ac:dyDescent="0.25">
      <c r="A84" s="1">
        <v>7.1391383812256199</v>
      </c>
      <c r="B84" s="14">
        <v>1.67633730292884</v>
      </c>
    </row>
    <row r="85" spans="1:2" x14ac:dyDescent="0.25">
      <c r="A85" s="1">
        <v>7.1826571622486997</v>
      </c>
      <c r="B85" s="14">
        <v>1.6937182830791999</v>
      </c>
    </row>
    <row r="86" spans="1:2" x14ac:dyDescent="0.25">
      <c r="A86" s="1">
        <v>7.2256086681023399</v>
      </c>
      <c r="B86" s="14">
        <v>1.7125909559899299</v>
      </c>
    </row>
    <row r="87" spans="1:2" x14ac:dyDescent="0.25">
      <c r="A87" s="1">
        <v>7.2673237648159796</v>
      </c>
      <c r="B87" s="14">
        <v>1.73298916033006</v>
      </c>
    </row>
    <row r="88" spans="1:2" x14ac:dyDescent="0.25">
      <c r="A88" s="1">
        <v>7.30777424533699</v>
      </c>
      <c r="B88" s="14">
        <v>1.7545091826589201</v>
      </c>
    </row>
    <row r="89" spans="1:2" x14ac:dyDescent="0.25">
      <c r="A89" s="1">
        <v>7.3373046788463796</v>
      </c>
      <c r="B89" s="14">
        <v>1.7735091301004999</v>
      </c>
    </row>
    <row r="90" spans="1:2" x14ac:dyDescent="0.25">
      <c r="A90" s="1">
        <v>7.3665765477067202</v>
      </c>
      <c r="B90" s="14">
        <v>1.78880837100252</v>
      </c>
    </row>
    <row r="91" spans="1:2" x14ac:dyDescent="0.25">
      <c r="A91" s="1">
        <v>7.3922261608926298</v>
      </c>
      <c r="B91" s="14">
        <v>1.80992898930152</v>
      </c>
    </row>
    <row r="92" spans="1:2" x14ac:dyDescent="0.25">
      <c r="A92" s="1">
        <v>7.4177253364645397</v>
      </c>
      <c r="B92" s="14">
        <v>1.8288964692502401</v>
      </c>
    </row>
    <row r="93" spans="1:2" x14ac:dyDescent="0.25">
      <c r="A93" s="1">
        <v>7.4436452672380904</v>
      </c>
      <c r="B93" s="14">
        <v>1.8538860080224</v>
      </c>
    </row>
    <row r="94" spans="1:2" x14ac:dyDescent="0.25">
      <c r="A94" s="1">
        <v>7.4712215788240499</v>
      </c>
      <c r="B94" s="14">
        <v>1.86413922268057</v>
      </c>
    </row>
    <row r="95" spans="1:2" x14ac:dyDescent="0.25">
      <c r="A95" s="1">
        <v>7.5244441083025499</v>
      </c>
      <c r="B95" s="14">
        <v>1.9210933101624199</v>
      </c>
    </row>
    <row r="96" spans="1:2" x14ac:dyDescent="0.25">
      <c r="A96" s="1">
        <v>7.5298295659423902</v>
      </c>
      <c r="B96" s="14">
        <v>1.93410054847998</v>
      </c>
    </row>
    <row r="97" spans="1:2" x14ac:dyDescent="0.25">
      <c r="A97" s="1">
        <v>7.5487465735492503</v>
      </c>
      <c r="B97" s="14">
        <v>1.94856172324268</v>
      </c>
    </row>
    <row r="98" spans="1:2" x14ac:dyDescent="0.25">
      <c r="A98" s="1">
        <v>7.5675486635343203</v>
      </c>
      <c r="B98" s="14">
        <v>1.97419256437389</v>
      </c>
    </row>
    <row r="99" spans="1:2" x14ac:dyDescent="0.25">
      <c r="A99" s="1">
        <v>7.5743377307052304</v>
      </c>
      <c r="B99" s="14">
        <v>1.9944745392743299</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96BC2-CEF8-47B7-B064-ABF6CD2AEC19}">
  <dimension ref="A1:Z96"/>
  <sheetViews>
    <sheetView tabSelected="1" workbookViewId="0"/>
  </sheetViews>
  <sheetFormatPr defaultRowHeight="15" x14ac:dyDescent="0.25"/>
  <cols>
    <col min="1" max="2" width="10" style="1" customWidth="1"/>
    <col min="3" max="3" width="10" style="14" customWidth="1"/>
    <col min="4" max="5" width="10" style="1" customWidth="1"/>
    <col min="6" max="6" width="10" style="14" customWidth="1"/>
    <col min="7" max="8" width="10" style="1" customWidth="1"/>
    <col min="9" max="9" width="10" style="14" customWidth="1"/>
    <col min="10" max="26" width="9.140625" style="7"/>
    <col min="27" max="16384" width="9.140625" style="1"/>
  </cols>
  <sheetData>
    <row r="1" spans="1:26" s="8" customFormat="1" x14ac:dyDescent="0.25">
      <c r="A1" s="8" t="s">
        <v>25</v>
      </c>
      <c r="C1" s="11"/>
      <c r="F1" s="11"/>
      <c r="I1" s="11"/>
    </row>
    <row r="2" spans="1:26" s="8" customFormat="1" x14ac:dyDescent="0.25">
      <c r="A2" s="8" t="s">
        <v>27</v>
      </c>
      <c r="C2" s="11"/>
      <c r="F2" s="11"/>
      <c r="I2" s="11"/>
    </row>
    <row r="3" spans="1:26" s="8" customFormat="1" x14ac:dyDescent="0.25">
      <c r="A3" s="8" t="s">
        <v>26</v>
      </c>
      <c r="C3" s="11"/>
      <c r="F3" s="11"/>
      <c r="I3" s="11"/>
    </row>
    <row r="4" spans="1:26" s="8" customFormat="1" x14ac:dyDescent="0.25">
      <c r="A4" s="8" t="s">
        <v>28</v>
      </c>
      <c r="C4" s="11"/>
      <c r="F4" s="11"/>
      <c r="I4" s="11"/>
    </row>
    <row r="5" spans="1:26" x14ac:dyDescent="0.25">
      <c r="A5" s="34" t="s">
        <v>12</v>
      </c>
      <c r="B5" s="34"/>
      <c r="C5" s="35"/>
      <c r="D5" s="36" t="s">
        <v>13</v>
      </c>
      <c r="E5" s="34"/>
      <c r="F5" s="35"/>
      <c r="G5" s="36" t="s">
        <v>14</v>
      </c>
      <c r="H5" s="34"/>
      <c r="I5" s="35"/>
    </row>
    <row r="6" spans="1:26" x14ac:dyDescent="0.25">
      <c r="D6" s="3" t="s">
        <v>15</v>
      </c>
    </row>
    <row r="7" spans="1:26" s="10" customFormat="1" ht="18.75" thickBot="1" x14ac:dyDescent="0.4">
      <c r="A7" s="10" t="s">
        <v>16</v>
      </c>
      <c r="B7" s="10" t="s">
        <v>29</v>
      </c>
      <c r="C7" s="13" t="s">
        <v>30</v>
      </c>
      <c r="D7" s="10" t="s">
        <v>16</v>
      </c>
      <c r="E7" s="10" t="s">
        <v>29</v>
      </c>
      <c r="F7" s="13" t="s">
        <v>30</v>
      </c>
      <c r="G7" s="10" t="s">
        <v>16</v>
      </c>
      <c r="H7" s="10" t="s">
        <v>29</v>
      </c>
      <c r="I7" s="13" t="s">
        <v>30</v>
      </c>
      <c r="J7" s="21"/>
      <c r="K7" s="21"/>
      <c r="L7" s="21"/>
      <c r="M7" s="21"/>
      <c r="N7" s="21"/>
      <c r="O7" s="21"/>
      <c r="P7" s="21"/>
      <c r="Q7" s="21"/>
      <c r="R7" s="21"/>
      <c r="S7" s="21"/>
      <c r="T7" s="21"/>
      <c r="U7" s="21"/>
      <c r="V7" s="21"/>
      <c r="W7" s="21"/>
      <c r="X7" s="21"/>
      <c r="Y7" s="21"/>
      <c r="Z7" s="21"/>
    </row>
    <row r="8" spans="1:26" x14ac:dyDescent="0.25">
      <c r="A8" s="1">
        <v>0</v>
      </c>
      <c r="B8" s="1">
        <v>-0.37</v>
      </c>
      <c r="C8" s="14">
        <v>-0.42</v>
      </c>
      <c r="D8" s="1">
        <v>0</v>
      </c>
      <c r="E8" s="1">
        <v>0.63400000000000001</v>
      </c>
      <c r="F8" s="14">
        <v>-0.68400000000000005</v>
      </c>
      <c r="G8" s="1">
        <v>0</v>
      </c>
      <c r="H8" s="1">
        <v>-0.55000000000000004</v>
      </c>
      <c r="I8" s="14">
        <v>-0.56000000000000005</v>
      </c>
    </row>
    <row r="9" spans="1:26" x14ac:dyDescent="0.25">
      <c r="A9" s="1">
        <v>5</v>
      </c>
      <c r="B9" s="1">
        <v>-0.32</v>
      </c>
      <c r="C9" s="14">
        <v>-0.27</v>
      </c>
      <c r="D9" s="1">
        <v>4.0910000000000002</v>
      </c>
      <c r="E9" s="1">
        <v>0.64300000000000002</v>
      </c>
      <c r="F9" s="14">
        <v>-0.54700000000000004</v>
      </c>
      <c r="G9" s="1">
        <v>5</v>
      </c>
      <c r="H9" s="1">
        <v>-0.44</v>
      </c>
      <c r="I9" s="14">
        <v>-0.36</v>
      </c>
    </row>
    <row r="10" spans="1:26" x14ac:dyDescent="0.25">
      <c r="A10" s="1">
        <v>10</v>
      </c>
      <c r="B10" s="1">
        <v>-0.24</v>
      </c>
      <c r="C10" s="14">
        <v>-0.12</v>
      </c>
      <c r="D10" s="1">
        <v>8.1820000000000004</v>
      </c>
      <c r="E10" s="1">
        <v>0.64600000000000002</v>
      </c>
      <c r="F10" s="14">
        <v>-0.41399999999999998</v>
      </c>
      <c r="G10" s="1">
        <v>10</v>
      </c>
      <c r="H10" s="1">
        <v>-0.34</v>
      </c>
      <c r="I10" s="14">
        <v>-0.2</v>
      </c>
    </row>
    <row r="11" spans="1:26" x14ac:dyDescent="0.25">
      <c r="A11" s="1">
        <v>15</v>
      </c>
      <c r="B11" s="1">
        <v>-0.15</v>
      </c>
      <c r="C11" s="14">
        <v>0.01</v>
      </c>
      <c r="D11" s="1">
        <v>12.273</v>
      </c>
      <c r="E11" s="1">
        <v>0.64</v>
      </c>
      <c r="F11" s="14">
        <v>-0.29199999999999998</v>
      </c>
      <c r="G11" s="1">
        <v>15</v>
      </c>
      <c r="H11" s="1">
        <v>-0.24</v>
      </c>
      <c r="I11" s="14">
        <v>-0.01</v>
      </c>
    </row>
    <row r="12" spans="1:26" x14ac:dyDescent="0.25">
      <c r="A12" s="1">
        <v>20</v>
      </c>
      <c r="B12" s="1">
        <v>-0.06</v>
      </c>
      <c r="C12" s="14">
        <v>0.14000000000000001</v>
      </c>
      <c r="D12" s="1">
        <v>16.364000000000001</v>
      </c>
      <c r="E12" s="1">
        <v>0.629</v>
      </c>
      <c r="F12" s="14">
        <v>-0.187</v>
      </c>
      <c r="G12" s="1">
        <v>20</v>
      </c>
      <c r="H12" s="1">
        <v>-0.14000000000000001</v>
      </c>
      <c r="I12" s="14">
        <v>0.09</v>
      </c>
    </row>
    <row r="13" spans="1:26" x14ac:dyDescent="0.25">
      <c r="A13" s="1">
        <v>25</v>
      </c>
      <c r="B13" s="1">
        <v>0.02</v>
      </c>
      <c r="C13" s="14">
        <v>0.24</v>
      </c>
      <c r="D13" s="1">
        <v>20.454999999999998</v>
      </c>
      <c r="E13" s="1">
        <v>0.61299999999999999</v>
      </c>
      <c r="F13" s="14">
        <v>-0.105</v>
      </c>
      <c r="G13" s="1">
        <v>25</v>
      </c>
      <c r="H13" s="1">
        <v>-0.04</v>
      </c>
      <c r="I13" s="14">
        <v>0.18</v>
      </c>
    </row>
    <row r="14" spans="1:26" x14ac:dyDescent="0.25">
      <c r="A14" s="1">
        <v>30</v>
      </c>
      <c r="B14" s="1">
        <v>0.18</v>
      </c>
      <c r="C14" s="14">
        <v>0.33</v>
      </c>
      <c r="D14" s="1">
        <v>24.545000000000002</v>
      </c>
      <c r="E14" s="1">
        <v>0.59499999999999997</v>
      </c>
      <c r="F14" s="14">
        <v>-5.2999999999999999E-2</v>
      </c>
      <c r="G14" s="1">
        <v>30</v>
      </c>
      <c r="H14" s="1">
        <v>0.03</v>
      </c>
      <c r="I14" s="14">
        <v>0.27</v>
      </c>
    </row>
    <row r="15" spans="1:26" x14ac:dyDescent="0.25">
      <c r="A15" s="1">
        <v>35</v>
      </c>
      <c r="B15" s="1">
        <v>0.31</v>
      </c>
      <c r="C15" s="14">
        <v>0.41</v>
      </c>
      <c r="D15" s="1">
        <v>28.635999999999999</v>
      </c>
      <c r="E15" s="1">
        <v>0.57499999999999996</v>
      </c>
      <c r="F15" s="14">
        <v>-1.2E-2</v>
      </c>
      <c r="G15" s="1">
        <v>35</v>
      </c>
      <c r="H15" s="1">
        <v>0.16</v>
      </c>
      <c r="I15" s="14">
        <v>0.38</v>
      </c>
    </row>
    <row r="16" spans="1:26" x14ac:dyDescent="0.25">
      <c r="A16" s="1">
        <v>40</v>
      </c>
      <c r="B16" s="1">
        <v>0.41</v>
      </c>
      <c r="C16" s="14">
        <v>0.47</v>
      </c>
      <c r="D16" s="1">
        <v>32.726999999999997</v>
      </c>
      <c r="E16" s="1">
        <v>0.55200000000000005</v>
      </c>
      <c r="F16" s="14">
        <v>4.2000000000000003E-2</v>
      </c>
      <c r="G16" s="1">
        <v>40</v>
      </c>
      <c r="H16" s="1">
        <v>0.28999999999999998</v>
      </c>
      <c r="I16" s="14">
        <v>0.44</v>
      </c>
    </row>
    <row r="17" spans="1:9" x14ac:dyDescent="0.25">
      <c r="A17" s="1">
        <v>45</v>
      </c>
      <c r="B17" s="1">
        <v>0.5</v>
      </c>
      <c r="C17" s="14">
        <v>0.5</v>
      </c>
      <c r="D17" s="1">
        <v>36.817999999999998</v>
      </c>
      <c r="E17" s="1">
        <v>0.53300000000000003</v>
      </c>
      <c r="F17" s="14">
        <v>9.7000000000000003E-2</v>
      </c>
      <c r="G17" s="1">
        <v>45</v>
      </c>
      <c r="H17" s="1">
        <v>0.5</v>
      </c>
      <c r="I17" s="14">
        <v>0.5</v>
      </c>
    </row>
    <row r="18" spans="1:9" x14ac:dyDescent="0.25">
      <c r="A18" s="1">
        <v>50</v>
      </c>
      <c r="B18" s="1">
        <v>0.61</v>
      </c>
      <c r="C18" s="14">
        <v>0.54</v>
      </c>
      <c r="D18" s="1">
        <v>40.908999999999999</v>
      </c>
      <c r="E18" s="1">
        <v>0.51600000000000001</v>
      </c>
      <c r="F18" s="14">
        <v>0.156</v>
      </c>
      <c r="G18" s="1">
        <v>50</v>
      </c>
      <c r="H18" s="1">
        <v>0.62</v>
      </c>
      <c r="I18" s="14">
        <v>0.56000000000000005</v>
      </c>
    </row>
    <row r="19" spans="1:9" x14ac:dyDescent="0.25">
      <c r="A19" s="1">
        <v>55</v>
      </c>
      <c r="B19" s="1">
        <v>0.7</v>
      </c>
      <c r="C19" s="14">
        <v>0.56000000000000005</v>
      </c>
      <c r="D19" s="1">
        <v>45</v>
      </c>
      <c r="E19" s="1">
        <v>0.505</v>
      </c>
      <c r="F19" s="14">
        <v>0.22700000000000001</v>
      </c>
      <c r="G19" s="1">
        <v>55</v>
      </c>
      <c r="H19" s="1">
        <v>0.76</v>
      </c>
      <c r="I19" s="14">
        <v>0.64</v>
      </c>
    </row>
    <row r="20" spans="1:9" x14ac:dyDescent="0.25">
      <c r="A20" s="1">
        <v>60</v>
      </c>
      <c r="B20" s="1">
        <v>0.84</v>
      </c>
      <c r="C20" s="14">
        <v>0.59</v>
      </c>
      <c r="D20" s="1">
        <v>49.091000000000001</v>
      </c>
      <c r="E20" s="1">
        <v>0.504</v>
      </c>
      <c r="F20" s="14">
        <v>0.3</v>
      </c>
      <c r="G20" s="1">
        <v>60</v>
      </c>
      <c r="H20" s="1">
        <v>0.96</v>
      </c>
      <c r="I20" s="14">
        <v>0.66</v>
      </c>
    </row>
    <row r="21" spans="1:9" x14ac:dyDescent="0.25">
      <c r="A21" s="1">
        <v>65</v>
      </c>
      <c r="B21" s="1">
        <v>0.94</v>
      </c>
      <c r="C21" s="14">
        <v>0.57999999999999996</v>
      </c>
      <c r="D21" s="1">
        <v>53.182000000000002</v>
      </c>
      <c r="E21" s="1">
        <v>0.51</v>
      </c>
      <c r="F21" s="14">
        <v>0.371</v>
      </c>
      <c r="G21" s="1">
        <v>65</v>
      </c>
      <c r="H21" s="1">
        <v>1.1000000000000001</v>
      </c>
      <c r="I21" s="14">
        <v>0.66</v>
      </c>
    </row>
    <row r="22" spans="1:9" x14ac:dyDescent="0.25">
      <c r="A22" s="1">
        <v>70</v>
      </c>
      <c r="B22" s="1">
        <v>1.08</v>
      </c>
      <c r="C22" s="14">
        <v>0.57999999999999996</v>
      </c>
      <c r="D22" s="1">
        <v>57.273000000000003</v>
      </c>
      <c r="E22" s="1">
        <v>0.51200000000000001</v>
      </c>
      <c r="F22" s="14">
        <v>0.44400000000000001</v>
      </c>
      <c r="G22" s="1">
        <v>70</v>
      </c>
      <c r="H22" s="1">
        <v>1.23</v>
      </c>
      <c r="I22" s="14">
        <v>0.66</v>
      </c>
    </row>
    <row r="23" spans="1:9" x14ac:dyDescent="0.25">
      <c r="A23" s="1">
        <v>75</v>
      </c>
      <c r="B23" s="1">
        <v>1.2</v>
      </c>
      <c r="C23" s="14">
        <v>0.54</v>
      </c>
      <c r="D23" s="1">
        <v>61.363999999999997</v>
      </c>
      <c r="E23" s="1">
        <v>0.52200000000000002</v>
      </c>
      <c r="F23" s="14">
        <v>0.52200000000000002</v>
      </c>
      <c r="G23" s="1">
        <v>75</v>
      </c>
      <c r="H23" s="1">
        <v>1.42</v>
      </c>
      <c r="I23" s="14">
        <v>0.66</v>
      </c>
    </row>
    <row r="24" spans="1:9" x14ac:dyDescent="0.25">
      <c r="A24" s="1">
        <v>80</v>
      </c>
      <c r="B24" s="1">
        <v>1.29</v>
      </c>
      <c r="C24" s="14">
        <v>0.47</v>
      </c>
      <c r="D24" s="1">
        <v>65.454999999999998</v>
      </c>
      <c r="E24" s="1">
        <v>0.53900000000000003</v>
      </c>
      <c r="F24" s="14">
        <v>0.59599999999999997</v>
      </c>
      <c r="G24" s="1">
        <v>80</v>
      </c>
      <c r="H24" s="1">
        <v>1.56</v>
      </c>
      <c r="I24" s="14">
        <v>0.64</v>
      </c>
    </row>
    <row r="25" spans="1:9" x14ac:dyDescent="0.25">
      <c r="A25" s="1">
        <v>85</v>
      </c>
      <c r="B25" s="1">
        <v>1.35</v>
      </c>
      <c r="C25" s="14">
        <v>0.39</v>
      </c>
      <c r="D25" s="1">
        <v>69.545000000000002</v>
      </c>
      <c r="E25" s="1">
        <v>0.55900000000000005</v>
      </c>
      <c r="F25" s="14">
        <v>0.67200000000000004</v>
      </c>
      <c r="G25" s="1">
        <v>85</v>
      </c>
      <c r="H25" s="1">
        <v>1.69</v>
      </c>
      <c r="I25" s="14">
        <v>0.59</v>
      </c>
    </row>
    <row r="26" spans="1:9" x14ac:dyDescent="0.25">
      <c r="A26" s="1">
        <v>90</v>
      </c>
      <c r="B26" s="1">
        <v>1.38</v>
      </c>
      <c r="C26" s="14">
        <v>0.32</v>
      </c>
      <c r="D26" s="1">
        <v>73.635999999999996</v>
      </c>
      <c r="E26" s="1">
        <v>0.57999999999999996</v>
      </c>
      <c r="F26" s="14">
        <v>0.73799999999999999</v>
      </c>
      <c r="G26" s="1">
        <v>90</v>
      </c>
      <c r="H26" s="1">
        <v>1.82</v>
      </c>
      <c r="I26" s="14">
        <v>0.56000000000000005</v>
      </c>
    </row>
    <row r="27" spans="1:9" x14ac:dyDescent="0.25">
      <c r="A27" s="1">
        <v>95</v>
      </c>
      <c r="B27" s="1">
        <v>1.4</v>
      </c>
      <c r="C27" s="14">
        <v>0.26</v>
      </c>
      <c r="D27" s="1">
        <v>77.727000000000004</v>
      </c>
      <c r="E27" s="1">
        <v>0.60099999999999998</v>
      </c>
      <c r="F27" s="14">
        <v>0.76300000000000001</v>
      </c>
      <c r="G27" s="1">
        <v>95</v>
      </c>
      <c r="H27" s="1">
        <v>2.02</v>
      </c>
      <c r="I27" s="14">
        <v>0.47</v>
      </c>
    </row>
    <row r="28" spans="1:9" x14ac:dyDescent="0.25">
      <c r="A28" s="1">
        <v>100</v>
      </c>
      <c r="B28" s="1">
        <v>1.41</v>
      </c>
      <c r="C28" s="14">
        <v>0.21</v>
      </c>
      <c r="D28" s="1">
        <v>81.817999999999998</v>
      </c>
      <c r="E28" s="1">
        <v>0.63</v>
      </c>
      <c r="F28" s="14">
        <v>0.79700000000000004</v>
      </c>
      <c r="G28" s="1">
        <v>100</v>
      </c>
      <c r="H28" s="1">
        <v>2.1</v>
      </c>
      <c r="I28" s="14">
        <v>0.41</v>
      </c>
    </row>
    <row r="29" spans="1:9" x14ac:dyDescent="0.25">
      <c r="A29" s="1">
        <v>105</v>
      </c>
      <c r="B29" s="1">
        <v>1.42</v>
      </c>
      <c r="C29" s="14">
        <v>0.21</v>
      </c>
      <c r="D29" s="1">
        <v>85.909000000000006</v>
      </c>
      <c r="E29" s="1">
        <v>0.66200000000000003</v>
      </c>
      <c r="F29" s="14">
        <v>0.83699999999999997</v>
      </c>
      <c r="G29" s="1">
        <v>105</v>
      </c>
      <c r="H29" s="1">
        <v>2.04</v>
      </c>
      <c r="I29" s="14">
        <v>0.34</v>
      </c>
    </row>
    <row r="30" spans="1:9" x14ac:dyDescent="0.25">
      <c r="A30" s="1">
        <v>110</v>
      </c>
      <c r="B30" s="1">
        <v>1.44</v>
      </c>
      <c r="C30" s="14">
        <v>0.24</v>
      </c>
      <c r="D30" s="1">
        <v>90</v>
      </c>
      <c r="E30" s="1">
        <v>0.69199999999999995</v>
      </c>
      <c r="F30" s="14">
        <v>0.86499999999999999</v>
      </c>
      <c r="G30" s="1">
        <v>110</v>
      </c>
      <c r="H30" s="1">
        <v>2.04</v>
      </c>
      <c r="I30" s="14">
        <v>0.31</v>
      </c>
    </row>
    <row r="31" spans="1:9" x14ac:dyDescent="0.25">
      <c r="A31" s="1">
        <v>115</v>
      </c>
      <c r="B31" s="1">
        <v>1.45</v>
      </c>
      <c r="C31" s="14">
        <v>0.28999999999999998</v>
      </c>
      <c r="D31" s="1">
        <v>94.090999999999994</v>
      </c>
      <c r="E31" s="1">
        <v>0.72199999999999998</v>
      </c>
      <c r="F31" s="14">
        <v>0.88300000000000001</v>
      </c>
      <c r="G31" s="1">
        <v>115</v>
      </c>
      <c r="H31" s="1">
        <v>2.13</v>
      </c>
      <c r="I31" s="14">
        <v>0.31</v>
      </c>
    </row>
    <row r="32" spans="1:9" x14ac:dyDescent="0.25">
      <c r="A32" s="1">
        <v>120</v>
      </c>
      <c r="B32" s="1">
        <v>1.44</v>
      </c>
      <c r="C32" s="14">
        <v>0.33</v>
      </c>
      <c r="D32" s="1">
        <v>98.182000000000002</v>
      </c>
      <c r="E32" s="1">
        <v>0.753</v>
      </c>
      <c r="F32" s="14">
        <v>0.88600000000000001</v>
      </c>
      <c r="G32" s="1">
        <v>120</v>
      </c>
      <c r="H32" s="1">
        <v>2.16</v>
      </c>
      <c r="I32" s="14">
        <v>0.31</v>
      </c>
    </row>
    <row r="33" spans="1:9" x14ac:dyDescent="0.25">
      <c r="A33" s="1">
        <v>125</v>
      </c>
      <c r="B33" s="1">
        <v>1.44</v>
      </c>
      <c r="C33" s="14">
        <v>0.38</v>
      </c>
      <c r="D33" s="1">
        <v>102.273</v>
      </c>
      <c r="E33" s="1">
        <v>0.78200000000000003</v>
      </c>
      <c r="F33" s="14">
        <v>0.877</v>
      </c>
      <c r="G33" s="1">
        <v>125</v>
      </c>
      <c r="H33" s="1">
        <v>2.1</v>
      </c>
      <c r="I33" s="14">
        <v>0.32</v>
      </c>
    </row>
    <row r="34" spans="1:9" x14ac:dyDescent="0.25">
      <c r="A34" s="1">
        <v>130</v>
      </c>
      <c r="B34" s="1">
        <v>1.41</v>
      </c>
      <c r="C34" s="14">
        <v>0.41</v>
      </c>
      <c r="D34" s="1">
        <v>106.364</v>
      </c>
      <c r="E34" s="1">
        <v>0.80800000000000005</v>
      </c>
      <c r="F34" s="14">
        <v>0.85899999999999999</v>
      </c>
      <c r="G34" s="1">
        <v>130</v>
      </c>
      <c r="H34" s="1">
        <v>2.02</v>
      </c>
      <c r="I34" s="14">
        <v>0.34</v>
      </c>
    </row>
    <row r="35" spans="1:9" x14ac:dyDescent="0.25">
      <c r="A35" s="1">
        <v>135</v>
      </c>
      <c r="B35" s="1">
        <v>1.48</v>
      </c>
      <c r="C35" s="14">
        <v>0.43</v>
      </c>
      <c r="D35" s="1">
        <v>110.455</v>
      </c>
      <c r="E35" s="1">
        <v>0.83199999999999996</v>
      </c>
      <c r="F35" s="14">
        <v>0.83799999999999997</v>
      </c>
      <c r="G35" s="1">
        <v>135</v>
      </c>
      <c r="H35" s="1">
        <v>1.96</v>
      </c>
      <c r="I35" s="14">
        <v>0.35</v>
      </c>
    </row>
    <row r="36" spans="1:9" x14ac:dyDescent="0.25">
      <c r="A36" s="1">
        <v>140</v>
      </c>
      <c r="B36" s="1">
        <v>1.45</v>
      </c>
      <c r="C36" s="14">
        <v>0.46</v>
      </c>
      <c r="D36" s="1">
        <v>114.54600000000001</v>
      </c>
      <c r="E36" s="1">
        <v>0.85699999999999998</v>
      </c>
      <c r="F36" s="14">
        <v>0.80400000000000005</v>
      </c>
      <c r="G36" s="1">
        <v>140</v>
      </c>
      <c r="H36" s="1">
        <v>1.82</v>
      </c>
      <c r="I36" s="14">
        <v>0.36</v>
      </c>
    </row>
    <row r="37" spans="1:9" x14ac:dyDescent="0.25">
      <c r="A37" s="1">
        <v>145</v>
      </c>
      <c r="B37" s="1">
        <v>1.42</v>
      </c>
      <c r="C37" s="14">
        <v>0.48</v>
      </c>
      <c r="D37" s="1">
        <v>118.636</v>
      </c>
      <c r="E37" s="1">
        <v>0.879</v>
      </c>
      <c r="F37" s="14">
        <v>0.75800000000000001</v>
      </c>
      <c r="G37" s="1">
        <v>145</v>
      </c>
      <c r="H37" s="1">
        <v>1.72</v>
      </c>
      <c r="I37" s="14">
        <v>0.37</v>
      </c>
    </row>
    <row r="38" spans="1:9" x14ac:dyDescent="0.25">
      <c r="A38" s="1">
        <v>150</v>
      </c>
      <c r="B38" s="1">
        <v>1.38</v>
      </c>
      <c r="C38" s="14">
        <v>0.5</v>
      </c>
      <c r="D38" s="1">
        <v>122.727</v>
      </c>
      <c r="E38" s="1">
        <v>0.90400000000000003</v>
      </c>
      <c r="F38" s="14">
        <v>0.70299999999999996</v>
      </c>
      <c r="G38" s="1">
        <v>150</v>
      </c>
      <c r="H38" s="1">
        <v>1.56</v>
      </c>
      <c r="I38" s="14">
        <v>0.41</v>
      </c>
    </row>
    <row r="39" spans="1:9" x14ac:dyDescent="0.25">
      <c r="A39" s="1">
        <v>155</v>
      </c>
      <c r="B39" s="1">
        <v>1.33</v>
      </c>
      <c r="C39" s="14">
        <v>0.52</v>
      </c>
      <c r="D39" s="1">
        <v>126.818</v>
      </c>
      <c r="E39" s="1">
        <v>0.93</v>
      </c>
      <c r="F39" s="14">
        <v>0.64500000000000002</v>
      </c>
      <c r="G39" s="1">
        <v>155</v>
      </c>
      <c r="H39" s="1">
        <v>1.44</v>
      </c>
      <c r="I39" s="14">
        <v>0.49</v>
      </c>
    </row>
    <row r="40" spans="1:9" x14ac:dyDescent="0.25">
      <c r="A40" s="1">
        <v>160</v>
      </c>
      <c r="B40" s="1">
        <v>1.26</v>
      </c>
      <c r="C40" s="14">
        <v>0.56000000000000005</v>
      </c>
      <c r="D40" s="1">
        <v>130.90899999999999</v>
      </c>
      <c r="E40" s="1">
        <v>0.95899999999999996</v>
      </c>
      <c r="F40" s="14">
        <v>0.58299999999999996</v>
      </c>
      <c r="G40" s="1">
        <v>160</v>
      </c>
      <c r="H40" s="1">
        <v>1.54</v>
      </c>
      <c r="I40" s="14">
        <v>0.69</v>
      </c>
    </row>
    <row r="41" spans="1:9" x14ac:dyDescent="0.25">
      <c r="A41" s="1">
        <v>165</v>
      </c>
      <c r="B41" s="1">
        <v>1.19</v>
      </c>
      <c r="C41" s="14">
        <v>0.59</v>
      </c>
      <c r="D41" s="1">
        <v>135</v>
      </c>
      <c r="E41" s="1">
        <v>0.996</v>
      </c>
      <c r="F41" s="14">
        <v>0.52</v>
      </c>
      <c r="G41" s="1">
        <v>165</v>
      </c>
      <c r="H41" s="1">
        <v>1.64</v>
      </c>
      <c r="I41" s="14">
        <v>0.9</v>
      </c>
    </row>
    <row r="42" spans="1:9" x14ac:dyDescent="0.25">
      <c r="A42" s="1">
        <v>170</v>
      </c>
      <c r="B42" s="1">
        <v>1.08</v>
      </c>
      <c r="C42" s="14">
        <v>0.6</v>
      </c>
      <c r="D42" s="1">
        <v>139.09100000000001</v>
      </c>
      <c r="E42" s="1">
        <v>1.0269999999999999</v>
      </c>
      <c r="F42" s="14">
        <v>0.45400000000000001</v>
      </c>
      <c r="G42" s="1">
        <v>170</v>
      </c>
      <c r="H42" s="1">
        <v>1.61</v>
      </c>
      <c r="I42" s="14">
        <v>0.9</v>
      </c>
    </row>
    <row r="43" spans="1:9" x14ac:dyDescent="0.25">
      <c r="A43" s="1">
        <v>175</v>
      </c>
      <c r="B43" s="1">
        <v>1.0900000000000001</v>
      </c>
      <c r="C43" s="14">
        <v>0.56999999999999995</v>
      </c>
      <c r="D43" s="1">
        <v>143.18199999999999</v>
      </c>
      <c r="E43" s="1">
        <v>1.06</v>
      </c>
      <c r="F43" s="14">
        <v>0.40799999999999997</v>
      </c>
      <c r="G43" s="1">
        <v>175</v>
      </c>
      <c r="H43" s="1">
        <v>1.44</v>
      </c>
      <c r="I43" s="14">
        <v>0.77</v>
      </c>
    </row>
    <row r="44" spans="1:9" x14ac:dyDescent="0.25">
      <c r="A44" s="1">
        <v>180</v>
      </c>
      <c r="B44" s="1">
        <v>0.85</v>
      </c>
      <c r="C44" s="14">
        <v>0.48</v>
      </c>
      <c r="D44" s="1">
        <v>147.273</v>
      </c>
      <c r="E44" s="1">
        <v>1.0900000000000001</v>
      </c>
      <c r="F44" s="14">
        <v>0.37</v>
      </c>
      <c r="G44" s="1">
        <v>180</v>
      </c>
      <c r="H44" s="1">
        <v>1.32</v>
      </c>
      <c r="I44" s="14">
        <v>0.74</v>
      </c>
    </row>
    <row r="45" spans="1:9" x14ac:dyDescent="0.25">
      <c r="A45" s="1">
        <v>185</v>
      </c>
      <c r="B45" s="1">
        <v>0.71</v>
      </c>
      <c r="C45" s="14">
        <v>0.39</v>
      </c>
      <c r="D45" s="1">
        <v>151.364</v>
      </c>
      <c r="E45" s="1">
        <v>1.1240000000000001</v>
      </c>
      <c r="F45" s="14">
        <v>0.34300000000000003</v>
      </c>
      <c r="G45" s="1">
        <v>185</v>
      </c>
      <c r="H45" s="1">
        <v>1.23</v>
      </c>
      <c r="I45" s="14">
        <v>0.74</v>
      </c>
    </row>
    <row r="46" spans="1:9" x14ac:dyDescent="0.25">
      <c r="A46" s="1">
        <v>190</v>
      </c>
      <c r="B46" s="1">
        <v>0.59</v>
      </c>
      <c r="C46" s="14">
        <v>0.34</v>
      </c>
      <c r="D46" s="1">
        <v>155.45500000000001</v>
      </c>
      <c r="E46" s="1">
        <v>1.165</v>
      </c>
      <c r="F46" s="14">
        <v>0.33100000000000002</v>
      </c>
      <c r="G46" s="1">
        <v>190</v>
      </c>
      <c r="H46" s="1">
        <v>1.3</v>
      </c>
      <c r="I46" s="14">
        <v>0.79</v>
      </c>
    </row>
    <row r="47" spans="1:9" x14ac:dyDescent="0.25">
      <c r="A47" s="1">
        <v>195</v>
      </c>
      <c r="B47" s="1">
        <v>0.51</v>
      </c>
      <c r="C47" s="14">
        <v>0.28999999999999998</v>
      </c>
      <c r="D47" s="1">
        <v>159.54599999999999</v>
      </c>
      <c r="E47" s="1">
        <v>1.204</v>
      </c>
      <c r="F47" s="14">
        <v>0.32900000000000001</v>
      </c>
      <c r="G47" s="1">
        <v>195</v>
      </c>
      <c r="H47" s="1">
        <v>1.28</v>
      </c>
      <c r="I47" s="14">
        <v>0.76</v>
      </c>
    </row>
    <row r="48" spans="1:9" x14ac:dyDescent="0.25">
      <c r="A48" s="1">
        <v>200</v>
      </c>
      <c r="B48" s="1">
        <v>0.45</v>
      </c>
      <c r="C48" s="14">
        <v>0.25</v>
      </c>
      <c r="D48" s="1">
        <v>163.636</v>
      </c>
      <c r="E48" s="1">
        <v>1.238</v>
      </c>
      <c r="F48" s="14">
        <v>0.33800000000000002</v>
      </c>
      <c r="G48" s="1">
        <v>200</v>
      </c>
      <c r="H48" s="1">
        <v>1.19</v>
      </c>
      <c r="I48" s="14">
        <v>0.67</v>
      </c>
    </row>
    <row r="49" spans="1:9" x14ac:dyDescent="0.25">
      <c r="A49" s="1">
        <v>205</v>
      </c>
      <c r="B49" s="1">
        <v>0.44</v>
      </c>
      <c r="C49" s="14">
        <v>0.21</v>
      </c>
      <c r="D49" s="1">
        <v>167.727</v>
      </c>
      <c r="E49" s="1">
        <v>1.258</v>
      </c>
      <c r="F49" s="14">
        <v>0.35399999999999998</v>
      </c>
      <c r="G49" s="1">
        <v>205</v>
      </c>
      <c r="H49" s="1">
        <v>1.04</v>
      </c>
      <c r="I49" s="14">
        <v>0.61</v>
      </c>
    </row>
    <row r="50" spans="1:9" x14ac:dyDescent="0.25">
      <c r="A50" s="1">
        <v>210</v>
      </c>
      <c r="B50" s="1">
        <v>0.45</v>
      </c>
      <c r="C50" s="14">
        <v>0.19</v>
      </c>
      <c r="D50" s="1">
        <v>171.81800000000001</v>
      </c>
      <c r="E50" s="1">
        <v>1.2709999999999999</v>
      </c>
      <c r="F50" s="14">
        <v>0.372</v>
      </c>
      <c r="G50" s="1">
        <v>210</v>
      </c>
      <c r="H50" s="1">
        <v>0.81</v>
      </c>
      <c r="I50" s="14">
        <v>0.5</v>
      </c>
    </row>
    <row r="51" spans="1:9" x14ac:dyDescent="0.25">
      <c r="A51" s="1">
        <v>215</v>
      </c>
      <c r="B51" s="1">
        <v>0.48</v>
      </c>
      <c r="C51" s="14">
        <v>0.15</v>
      </c>
      <c r="D51" s="1">
        <v>175.90899999999999</v>
      </c>
      <c r="E51" s="1">
        <v>1.282</v>
      </c>
      <c r="F51" s="14">
        <v>0.40500000000000003</v>
      </c>
      <c r="G51" s="1">
        <v>215</v>
      </c>
      <c r="H51" s="1">
        <v>0.77</v>
      </c>
      <c r="I51" s="14">
        <v>0.44</v>
      </c>
    </row>
    <row r="52" spans="1:9" x14ac:dyDescent="0.25">
      <c r="A52" s="1">
        <v>220</v>
      </c>
      <c r="B52" s="1">
        <v>0.53</v>
      </c>
      <c r="C52" s="14">
        <v>0.11</v>
      </c>
      <c r="D52" s="1">
        <v>180</v>
      </c>
      <c r="E52" s="1">
        <v>1.288</v>
      </c>
      <c r="F52" s="14">
        <v>0.45</v>
      </c>
      <c r="G52" s="1">
        <v>220</v>
      </c>
      <c r="H52" s="1">
        <v>0.83</v>
      </c>
      <c r="I52" s="14">
        <v>0.34</v>
      </c>
    </row>
    <row r="53" spans="1:9" x14ac:dyDescent="0.25">
      <c r="A53" s="1">
        <v>225</v>
      </c>
      <c r="B53" s="1">
        <v>0.59</v>
      </c>
      <c r="C53" s="14">
        <v>7.0000000000000007E-2</v>
      </c>
      <c r="D53" s="1">
        <v>184.09100000000001</v>
      </c>
      <c r="E53" s="1">
        <v>1.2809999999999999</v>
      </c>
      <c r="F53" s="14">
        <v>0.48599999999999999</v>
      </c>
      <c r="G53" s="1">
        <v>225</v>
      </c>
      <c r="H53" s="1">
        <v>0.9</v>
      </c>
      <c r="I53" s="14">
        <v>0.25</v>
      </c>
    </row>
    <row r="54" spans="1:9" x14ac:dyDescent="0.25">
      <c r="A54" s="1">
        <v>230</v>
      </c>
      <c r="B54" s="1">
        <v>0.63</v>
      </c>
      <c r="C54" s="14">
        <v>0.03</v>
      </c>
      <c r="D54" s="1">
        <v>188.18199999999999</v>
      </c>
      <c r="E54" s="1">
        <v>1.26</v>
      </c>
      <c r="F54" s="14">
        <v>0.52</v>
      </c>
      <c r="G54" s="1">
        <v>230</v>
      </c>
      <c r="H54" s="1">
        <v>0.94</v>
      </c>
      <c r="I54" s="14">
        <v>0.15</v>
      </c>
    </row>
    <row r="55" spans="1:9" x14ac:dyDescent="0.25">
      <c r="A55" s="1">
        <v>235</v>
      </c>
      <c r="B55" s="1">
        <v>0.69</v>
      </c>
      <c r="C55" s="14">
        <v>-0.02</v>
      </c>
      <c r="D55" s="1">
        <v>192.273</v>
      </c>
      <c r="E55" s="1">
        <v>1.2250000000000001</v>
      </c>
      <c r="F55" s="14">
        <v>0.55200000000000005</v>
      </c>
      <c r="G55" s="1">
        <v>235</v>
      </c>
      <c r="H55" s="1">
        <v>0.98</v>
      </c>
      <c r="I55" s="14">
        <v>7.0000000000000007E-2</v>
      </c>
    </row>
    <row r="56" spans="1:9" x14ac:dyDescent="0.25">
      <c r="A56" s="1">
        <v>240</v>
      </c>
      <c r="B56" s="1">
        <v>0.77</v>
      </c>
      <c r="C56" s="14">
        <v>-0.06</v>
      </c>
      <c r="D56" s="1">
        <v>196.364</v>
      </c>
      <c r="E56" s="1">
        <v>1.1719999999999999</v>
      </c>
      <c r="F56" s="14">
        <v>0.57899999999999996</v>
      </c>
      <c r="G56" s="1">
        <v>240</v>
      </c>
      <c r="H56" s="1">
        <v>0.96</v>
      </c>
      <c r="I56" s="14">
        <v>0</v>
      </c>
    </row>
    <row r="57" spans="1:9" x14ac:dyDescent="0.25">
      <c r="A57" s="1">
        <v>245</v>
      </c>
      <c r="B57" s="1">
        <v>0.85</v>
      </c>
      <c r="C57" s="14">
        <v>-0.11</v>
      </c>
      <c r="D57" s="1">
        <v>200.45500000000001</v>
      </c>
      <c r="E57" s="1">
        <v>1.107</v>
      </c>
      <c r="F57" s="14">
        <v>0.60299999999999998</v>
      </c>
      <c r="G57" s="1">
        <v>245</v>
      </c>
      <c r="H57" s="1">
        <v>0.92</v>
      </c>
      <c r="I57" s="14">
        <v>-0.1</v>
      </c>
    </row>
    <row r="58" spans="1:9" x14ac:dyDescent="0.25">
      <c r="A58" s="1">
        <v>250</v>
      </c>
      <c r="B58" s="1">
        <v>0.91</v>
      </c>
      <c r="C58" s="14">
        <v>-0.19</v>
      </c>
      <c r="D58" s="1">
        <v>204.54599999999999</v>
      </c>
      <c r="E58" s="1">
        <v>1.0309999999999999</v>
      </c>
      <c r="F58" s="14">
        <v>0.61599999999999999</v>
      </c>
      <c r="G58" s="1">
        <v>250</v>
      </c>
      <c r="H58" s="1">
        <v>0.9</v>
      </c>
      <c r="I58" s="14">
        <v>-0.18</v>
      </c>
    </row>
    <row r="59" spans="1:9" x14ac:dyDescent="0.25">
      <c r="A59" s="1">
        <v>255</v>
      </c>
      <c r="B59" s="1">
        <v>0.94</v>
      </c>
      <c r="C59" s="14">
        <v>-0.27</v>
      </c>
      <c r="D59" s="1">
        <v>208.636</v>
      </c>
      <c r="E59" s="1">
        <v>0.94199999999999995</v>
      </c>
      <c r="F59" s="14">
        <v>0.61699999999999999</v>
      </c>
      <c r="G59" s="1">
        <v>255</v>
      </c>
      <c r="H59" s="1">
        <v>0.88</v>
      </c>
      <c r="I59" s="14">
        <v>-0.25</v>
      </c>
    </row>
    <row r="60" spans="1:9" x14ac:dyDescent="0.25">
      <c r="A60" s="1">
        <v>260</v>
      </c>
      <c r="B60" s="1">
        <v>0.94</v>
      </c>
      <c r="C60" s="14">
        <v>-0.38</v>
      </c>
      <c r="D60" s="1">
        <v>212.727</v>
      </c>
      <c r="E60" s="1">
        <v>0.84199999999999997</v>
      </c>
      <c r="F60" s="14">
        <v>0.60599999999999998</v>
      </c>
      <c r="G60" s="1">
        <v>260</v>
      </c>
      <c r="H60" s="1">
        <v>0.88</v>
      </c>
      <c r="I60" s="14">
        <v>-0.32</v>
      </c>
    </row>
    <row r="61" spans="1:9" x14ac:dyDescent="0.25">
      <c r="A61" s="1">
        <v>265</v>
      </c>
      <c r="B61" s="1">
        <v>0.91</v>
      </c>
      <c r="C61" s="14">
        <v>-0.49</v>
      </c>
      <c r="D61" s="1">
        <v>216.81800000000001</v>
      </c>
      <c r="E61" s="1">
        <v>0.73299999999999998</v>
      </c>
      <c r="F61" s="14">
        <v>0.58199999999999996</v>
      </c>
      <c r="G61" s="1">
        <v>265</v>
      </c>
      <c r="H61" s="1">
        <v>0.86</v>
      </c>
      <c r="I61" s="14">
        <v>-0.42</v>
      </c>
    </row>
    <row r="62" spans="1:9" x14ac:dyDescent="0.25">
      <c r="A62" s="1">
        <v>270</v>
      </c>
      <c r="B62" s="1">
        <v>0.86</v>
      </c>
      <c r="C62" s="14">
        <v>-0.62</v>
      </c>
      <c r="D62" s="1">
        <v>220.90899999999999</v>
      </c>
      <c r="E62" s="1">
        <v>0.61699999999999999</v>
      </c>
      <c r="F62" s="14">
        <v>0.54600000000000004</v>
      </c>
      <c r="G62" s="1">
        <v>270</v>
      </c>
      <c r="H62" s="1">
        <v>0.86</v>
      </c>
      <c r="I62" s="14">
        <v>-0.48</v>
      </c>
    </row>
    <row r="63" spans="1:9" x14ac:dyDescent="0.25">
      <c r="A63" s="1">
        <v>275</v>
      </c>
      <c r="B63" s="1">
        <v>0.77</v>
      </c>
      <c r="C63" s="14">
        <v>-0.73</v>
      </c>
      <c r="D63" s="1">
        <v>225</v>
      </c>
      <c r="E63" s="1">
        <v>0.5</v>
      </c>
      <c r="F63" s="14">
        <v>0.5</v>
      </c>
      <c r="G63" s="1">
        <v>275</v>
      </c>
      <c r="H63" s="1">
        <v>0.72</v>
      </c>
      <c r="I63" s="14">
        <v>-0.66</v>
      </c>
    </row>
    <row r="64" spans="1:9" x14ac:dyDescent="0.25">
      <c r="A64" s="1">
        <v>280</v>
      </c>
      <c r="B64" s="1">
        <v>0.69</v>
      </c>
      <c r="C64" s="14">
        <v>-0.81</v>
      </c>
      <c r="D64" s="1">
        <v>229.09100000000001</v>
      </c>
      <c r="E64" s="1">
        <v>0.36799999999999999</v>
      </c>
      <c r="F64" s="14">
        <v>0.432</v>
      </c>
      <c r="G64" s="1">
        <v>280</v>
      </c>
      <c r="H64" s="1">
        <v>0.53</v>
      </c>
      <c r="I64" s="14">
        <v>-0.83</v>
      </c>
    </row>
    <row r="65" spans="1:9" x14ac:dyDescent="0.25">
      <c r="A65" s="1">
        <v>285</v>
      </c>
      <c r="B65" s="1">
        <v>0.64</v>
      </c>
      <c r="C65" s="14">
        <v>-0.86</v>
      </c>
      <c r="D65" s="1">
        <v>233.18199999999999</v>
      </c>
      <c r="E65" s="1">
        <v>0.24</v>
      </c>
      <c r="F65" s="14">
        <v>0.36</v>
      </c>
      <c r="G65" s="1">
        <v>285</v>
      </c>
      <c r="H65" s="1">
        <v>0.49</v>
      </c>
      <c r="I65" s="14">
        <v>-0.98</v>
      </c>
    </row>
    <row r="66" spans="1:9" x14ac:dyDescent="0.25">
      <c r="A66" s="1">
        <v>290</v>
      </c>
      <c r="B66" s="1">
        <v>0.59</v>
      </c>
      <c r="C66" s="14">
        <v>-0.87</v>
      </c>
      <c r="D66" s="1">
        <v>237.273</v>
      </c>
      <c r="E66" s="1">
        <v>0.125</v>
      </c>
      <c r="F66" s="14">
        <v>0.28799999999999998</v>
      </c>
      <c r="G66" s="1">
        <v>290</v>
      </c>
      <c r="H66" s="1">
        <v>0.36</v>
      </c>
      <c r="I66" s="14">
        <v>-1.08</v>
      </c>
    </row>
    <row r="67" spans="1:9" x14ac:dyDescent="0.25">
      <c r="A67" s="1">
        <v>295</v>
      </c>
      <c r="B67" s="1">
        <v>0.5</v>
      </c>
      <c r="C67" s="14">
        <v>-0.9</v>
      </c>
      <c r="D67" s="1">
        <v>241.364</v>
      </c>
      <c r="E67" s="1">
        <v>1.0999999999999999E-2</v>
      </c>
      <c r="F67" s="14">
        <v>0.214</v>
      </c>
      <c r="G67" s="1">
        <v>295</v>
      </c>
      <c r="H67" s="1">
        <v>-0.03</v>
      </c>
      <c r="I67" s="14">
        <v>-1.23</v>
      </c>
    </row>
    <row r="68" spans="1:9" x14ac:dyDescent="0.25">
      <c r="A68" s="1">
        <v>300</v>
      </c>
      <c r="B68" s="1">
        <v>0.42</v>
      </c>
      <c r="C68" s="14">
        <v>-0.93</v>
      </c>
      <c r="D68" s="1">
        <v>245.45500000000001</v>
      </c>
      <c r="E68" s="1">
        <v>-0.10199999999999999</v>
      </c>
      <c r="F68" s="14">
        <v>0.123</v>
      </c>
      <c r="G68" s="1">
        <v>300</v>
      </c>
      <c r="H68" s="1">
        <v>-0.25</v>
      </c>
      <c r="I68" s="14">
        <v>-1.42</v>
      </c>
    </row>
    <row r="69" spans="1:9" x14ac:dyDescent="0.25">
      <c r="A69" s="1">
        <v>305</v>
      </c>
      <c r="B69" s="1">
        <v>0.31</v>
      </c>
      <c r="C69" s="14">
        <v>-1.0900000000000001</v>
      </c>
      <c r="D69" s="1">
        <v>249.54599999999999</v>
      </c>
      <c r="E69" s="1">
        <v>-0.16800000000000001</v>
      </c>
      <c r="F69" s="14">
        <v>3.6999999999999998E-2</v>
      </c>
      <c r="G69" s="1">
        <v>305</v>
      </c>
      <c r="H69" s="1">
        <v>-0.42</v>
      </c>
      <c r="I69" s="14">
        <v>-1.51</v>
      </c>
    </row>
    <row r="70" spans="1:9" x14ac:dyDescent="0.25">
      <c r="A70" s="1">
        <v>310</v>
      </c>
      <c r="B70" s="1">
        <v>0.21</v>
      </c>
      <c r="C70" s="14">
        <v>-1.0900000000000001</v>
      </c>
      <c r="D70" s="1">
        <v>253.636</v>
      </c>
      <c r="E70" s="1">
        <v>-0.255</v>
      </c>
      <c r="F70" s="14">
        <v>-5.2999999999999999E-2</v>
      </c>
      <c r="G70" s="1">
        <v>310</v>
      </c>
      <c r="H70" s="1">
        <v>-0.57999999999999996</v>
      </c>
      <c r="I70" s="14">
        <v>-1.61</v>
      </c>
    </row>
    <row r="71" spans="1:9" x14ac:dyDescent="0.25">
      <c r="A71" s="1">
        <v>315</v>
      </c>
      <c r="B71" s="1">
        <v>0.12</v>
      </c>
      <c r="C71" s="14">
        <v>-1.0900000000000001</v>
      </c>
      <c r="D71" s="1">
        <v>257.72699999999998</v>
      </c>
      <c r="E71" s="1">
        <v>-0.34200000000000003</v>
      </c>
      <c r="F71" s="14">
        <v>-0.161</v>
      </c>
      <c r="G71" s="1">
        <v>315</v>
      </c>
      <c r="H71" s="1">
        <v>-0.74</v>
      </c>
      <c r="I71" s="14">
        <v>-1.64</v>
      </c>
    </row>
    <row r="72" spans="1:9" x14ac:dyDescent="0.25">
      <c r="A72" s="1">
        <v>320</v>
      </c>
      <c r="B72" s="1">
        <v>0.05</v>
      </c>
      <c r="C72" s="14">
        <v>-1.1000000000000001</v>
      </c>
      <c r="D72" s="1">
        <v>261.81799999999998</v>
      </c>
      <c r="E72" s="1">
        <v>-0.42299999999999999</v>
      </c>
      <c r="F72" s="14">
        <v>-0.248</v>
      </c>
      <c r="G72" s="1">
        <v>320</v>
      </c>
      <c r="H72" s="1">
        <v>-0.86</v>
      </c>
      <c r="I72" s="14">
        <v>-1.64</v>
      </c>
    </row>
    <row r="73" spans="1:9" x14ac:dyDescent="0.25">
      <c r="A73" s="1">
        <v>325</v>
      </c>
      <c r="B73" s="1">
        <v>-0.04</v>
      </c>
      <c r="C73" s="14">
        <v>-0.97</v>
      </c>
      <c r="D73" s="1">
        <v>265.90899999999999</v>
      </c>
      <c r="E73" s="1">
        <v>-0.49399999999999999</v>
      </c>
      <c r="F73" s="14">
        <v>-0.314</v>
      </c>
      <c r="G73" s="1">
        <v>325</v>
      </c>
      <c r="H73" s="1">
        <v>-0.94</v>
      </c>
      <c r="I73" s="14">
        <v>-1.61</v>
      </c>
    </row>
    <row r="74" spans="1:9" x14ac:dyDescent="0.25">
      <c r="A74" s="1">
        <v>330</v>
      </c>
      <c r="B74" s="1">
        <v>-0.13</v>
      </c>
      <c r="C74" s="14">
        <v>-0.95</v>
      </c>
      <c r="D74" s="1">
        <v>270</v>
      </c>
      <c r="E74" s="1">
        <v>-0.55600000000000005</v>
      </c>
      <c r="F74" s="14">
        <v>-0.372</v>
      </c>
      <c r="G74" s="1">
        <v>330</v>
      </c>
      <c r="H74" s="1">
        <v>-1</v>
      </c>
      <c r="I74" s="14">
        <v>-1.6</v>
      </c>
    </row>
    <row r="75" spans="1:9" x14ac:dyDescent="0.25">
      <c r="A75" s="1">
        <v>335</v>
      </c>
      <c r="B75" s="1">
        <v>-0.22</v>
      </c>
      <c r="C75" s="14">
        <v>-0.92</v>
      </c>
      <c r="D75" s="1">
        <v>274.09100000000001</v>
      </c>
      <c r="E75" s="1">
        <v>-0.62</v>
      </c>
      <c r="F75" s="14">
        <v>-0.57999999999999996</v>
      </c>
      <c r="G75" s="1">
        <v>335</v>
      </c>
      <c r="H75" s="1">
        <v>-1.21</v>
      </c>
      <c r="I75" s="14">
        <v>-1.56</v>
      </c>
    </row>
    <row r="76" spans="1:9" x14ac:dyDescent="0.25">
      <c r="A76" s="1">
        <v>340</v>
      </c>
      <c r="B76" s="1">
        <v>-0.3</v>
      </c>
      <c r="C76" s="14">
        <v>-0.88</v>
      </c>
      <c r="D76" s="1">
        <v>278.18200000000002</v>
      </c>
      <c r="E76" s="1">
        <v>-0.65500000000000003</v>
      </c>
      <c r="F76" s="14">
        <v>-0.74</v>
      </c>
      <c r="G76" s="1">
        <v>340</v>
      </c>
      <c r="H76" s="1">
        <v>-1.44</v>
      </c>
      <c r="I76" s="14">
        <v>-1.49</v>
      </c>
    </row>
    <row r="77" spans="1:9" x14ac:dyDescent="0.25">
      <c r="A77" s="1">
        <v>345</v>
      </c>
      <c r="B77" s="1">
        <v>-0.36</v>
      </c>
      <c r="C77" s="14">
        <v>-0.78</v>
      </c>
      <c r="D77" s="1">
        <v>282.27300000000002</v>
      </c>
      <c r="E77" s="1">
        <v>-0.67</v>
      </c>
      <c r="F77" s="14">
        <v>-0.88</v>
      </c>
      <c r="G77" s="1">
        <v>345</v>
      </c>
      <c r="H77" s="1">
        <v>-1</v>
      </c>
      <c r="I77" s="14">
        <v>-1.37</v>
      </c>
    </row>
    <row r="78" spans="1:9" x14ac:dyDescent="0.25">
      <c r="A78" s="1">
        <v>350</v>
      </c>
      <c r="B78" s="1">
        <v>-0.38</v>
      </c>
      <c r="C78" s="14">
        <v>-0.69</v>
      </c>
      <c r="D78" s="1">
        <v>286.36399999999998</v>
      </c>
      <c r="E78" s="1">
        <v>-0.67</v>
      </c>
      <c r="F78" s="14">
        <v>-1</v>
      </c>
      <c r="G78" s="1">
        <v>350</v>
      </c>
      <c r="H78" s="1">
        <v>-0.86</v>
      </c>
      <c r="I78" s="14">
        <v>-1.08</v>
      </c>
    </row>
    <row r="79" spans="1:9" x14ac:dyDescent="0.25">
      <c r="A79" s="1">
        <v>355</v>
      </c>
      <c r="B79" s="1">
        <v>-0.38</v>
      </c>
      <c r="C79" s="14">
        <v>-0.59</v>
      </c>
      <c r="D79" s="1">
        <v>290.45499999999998</v>
      </c>
      <c r="E79" s="1">
        <v>-0.66</v>
      </c>
      <c r="F79" s="14">
        <v>-1.1200000000000001</v>
      </c>
      <c r="G79" s="1">
        <v>355</v>
      </c>
      <c r="H79" s="1">
        <v>-0.67</v>
      </c>
      <c r="I79" s="14">
        <v>-0.81</v>
      </c>
    </row>
    <row r="80" spans="1:9" x14ac:dyDescent="0.25">
      <c r="A80" s="1">
        <v>360</v>
      </c>
      <c r="B80" s="1">
        <v>-0.37</v>
      </c>
      <c r="C80" s="14">
        <v>-0.42</v>
      </c>
      <c r="D80" s="1">
        <v>294.54500000000002</v>
      </c>
      <c r="E80" s="1">
        <v>-0.65500000000000003</v>
      </c>
      <c r="F80" s="14">
        <v>-1.25</v>
      </c>
      <c r="G80" s="1">
        <v>360</v>
      </c>
      <c r="H80" s="1">
        <v>-0.55000000000000004</v>
      </c>
      <c r="I80" s="14">
        <v>-0.56000000000000005</v>
      </c>
    </row>
    <row r="81" spans="4:6" x14ac:dyDescent="0.25">
      <c r="D81" s="1">
        <v>298.63600000000002</v>
      </c>
      <c r="E81" s="1">
        <v>-0.64</v>
      </c>
      <c r="F81" s="14">
        <v>-1.37</v>
      </c>
    </row>
    <row r="82" spans="4:6" x14ac:dyDescent="0.25">
      <c r="D82" s="1">
        <v>302.72699999999998</v>
      </c>
      <c r="E82" s="1">
        <v>-0.6</v>
      </c>
      <c r="F82" s="14">
        <v>-1.49</v>
      </c>
    </row>
    <row r="83" spans="4:6" x14ac:dyDescent="0.25">
      <c r="D83" s="1">
        <v>306.81799999999998</v>
      </c>
      <c r="E83" s="1">
        <v>-0.56999999999999995</v>
      </c>
      <c r="F83" s="14">
        <v>-1.59</v>
      </c>
    </row>
    <row r="84" spans="4:6" x14ac:dyDescent="0.25">
      <c r="D84" s="1">
        <v>310.90899999999999</v>
      </c>
      <c r="E84" s="1">
        <v>-0.52</v>
      </c>
      <c r="F84" s="14">
        <v>-1.66</v>
      </c>
    </row>
    <row r="85" spans="4:6" x14ac:dyDescent="0.25">
      <c r="D85" s="1">
        <v>315</v>
      </c>
      <c r="E85" s="1">
        <v>-0.47</v>
      </c>
      <c r="F85" s="14">
        <v>-1.69</v>
      </c>
    </row>
    <row r="86" spans="4:6" x14ac:dyDescent="0.25">
      <c r="D86" s="1">
        <v>319.09100000000001</v>
      </c>
      <c r="E86" s="1">
        <v>-0.43</v>
      </c>
      <c r="F86" s="14">
        <v>-1.77</v>
      </c>
    </row>
    <row r="87" spans="4:6" x14ac:dyDescent="0.25">
      <c r="D87" s="1">
        <v>323.18200000000002</v>
      </c>
      <c r="E87" s="1">
        <v>-0.36</v>
      </c>
      <c r="F87" s="14">
        <v>-1.65</v>
      </c>
    </row>
    <row r="88" spans="4:6" x14ac:dyDescent="0.25">
      <c r="D88" s="1">
        <v>327.27300000000002</v>
      </c>
      <c r="E88" s="1">
        <v>-0.27500000000000002</v>
      </c>
      <c r="F88" s="14">
        <v>-1.59</v>
      </c>
    </row>
    <row r="89" spans="4:6" x14ac:dyDescent="0.25">
      <c r="D89" s="1">
        <v>331.36399999999998</v>
      </c>
      <c r="E89" s="1">
        <v>-0.16</v>
      </c>
      <c r="F89" s="14">
        <v>-1.52</v>
      </c>
    </row>
    <row r="90" spans="4:6" x14ac:dyDescent="0.25">
      <c r="D90" s="1">
        <v>335.45499999999998</v>
      </c>
      <c r="E90" s="1">
        <v>-0.04</v>
      </c>
      <c r="F90" s="14">
        <v>-1.42</v>
      </c>
    </row>
    <row r="91" spans="4:6" x14ac:dyDescent="0.25">
      <c r="D91" s="1">
        <v>339.54500000000002</v>
      </c>
      <c r="E91" s="1">
        <v>0.13</v>
      </c>
      <c r="F91" s="14">
        <v>-1.32</v>
      </c>
    </row>
    <row r="92" spans="4:6" x14ac:dyDescent="0.25">
      <c r="D92" s="1">
        <v>343.63600000000002</v>
      </c>
      <c r="E92" s="1">
        <v>0.29499999999999998</v>
      </c>
      <c r="F92" s="14">
        <v>-1.23</v>
      </c>
    </row>
    <row r="93" spans="4:6" x14ac:dyDescent="0.25">
      <c r="D93" s="1">
        <v>347.72699999999998</v>
      </c>
      <c r="E93" s="1">
        <v>0.43</v>
      </c>
      <c r="F93" s="14">
        <v>-1.1000000000000001</v>
      </c>
    </row>
    <row r="94" spans="4:6" x14ac:dyDescent="0.25">
      <c r="D94" s="1">
        <v>351.81799999999998</v>
      </c>
      <c r="E94" s="1">
        <v>0.55000000000000004</v>
      </c>
      <c r="F94" s="14">
        <v>-0.98</v>
      </c>
    </row>
    <row r="95" spans="4:6" x14ac:dyDescent="0.25">
      <c r="D95" s="1">
        <v>355.90899999999999</v>
      </c>
      <c r="E95" s="1">
        <v>0.62</v>
      </c>
      <c r="F95" s="14">
        <v>-0.82</v>
      </c>
    </row>
    <row r="96" spans="4:6" x14ac:dyDescent="0.25">
      <c r="D96" s="1">
        <v>360</v>
      </c>
      <c r="E96" s="1">
        <v>0.63400000000000001</v>
      </c>
      <c r="F96" s="14">
        <v>-0.68400000000000005</v>
      </c>
    </row>
  </sheetData>
  <mergeCells count="3">
    <mergeCell ref="A5:C5"/>
    <mergeCell ref="D5:F5"/>
    <mergeCell ref="G5:I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Manufacturer Curve</vt:lpstr>
      <vt:lpstr>Valve Characteristic</vt:lpstr>
      <vt:lpstr>Check Valve Information</vt:lpstr>
      <vt:lpstr>4Q Suter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 Lang</dc:creator>
  <cp:lastModifiedBy>Scott Lang</cp:lastModifiedBy>
  <dcterms:created xsi:type="dcterms:W3CDTF">2018-05-22T19:08:42Z</dcterms:created>
  <dcterms:modified xsi:type="dcterms:W3CDTF">2018-11-01T03:28:27Z</dcterms:modified>
</cp:coreProperties>
</file>